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annualized_performance_csv\As_at_December_31_2025\excel\"/>
    </mc:Choice>
  </mc:AlternateContent>
  <xr:revisionPtr revIDLastSave="0" documentId="8_{8467919E-5216-4B13-AE58-12D4374025F9}" xr6:coauthVersionLast="47" xr6:coauthVersionMax="47" xr10:uidLastSave="{00000000-0000-0000-0000-000000000000}"/>
  <bookViews>
    <workbookView xWindow="-98" yWindow="-98" windowWidth="21795" windowHeight="13096" xr2:uid="{2CB10A99-6AE7-474D-B3A6-480DBBE62101}"/>
  </bookViews>
  <sheets>
    <sheet name="Multi_Sector_New_ap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<sst xmlns="http://schemas.openxmlformats.org/spreadsheetml/2006/main" count="34" uniqueCount="34">
  <si>
    <t>Ticker</t>
  </si>
  <si>
    <t>ETF</t>
  </si>
  <si>
    <t>1M</t>
  </si>
  <si>
    <t>3M</t>
  </si>
  <si>
    <t>6M</t>
  </si>
  <si>
    <t>YTD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</si>
  <si>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</si>
  <si>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</si>
  <si>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</si>
  <si>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</si>
  <si>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</si>
  <si>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</si>
  <si>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</si>
  <si>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</si>
  <si>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</si>
  <si>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</si>
  <si>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</si>
  <si>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</si>
  <si>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</si>
  <si>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</si>
  <si>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</si>
  <si>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SI</t>
  </si>
  <si>
    <t>HDIF</t>
  </si>
  <si>
    <t>Harvest Diversifed Monthly Income ETF</t>
  </si>
  <si>
    <t>&lt;a href="https://harvestportfolios.com/etf/hdif" target="_blank" rel="noopener"&gt;</t>
  </si>
  <si>
    <t>HRIF</t>
  </si>
  <si>
    <t>Harvest Diversified Equity Income ETF</t>
  </si>
  <si>
    <t>&lt;a href="https://harvestportfolios.com/etf/hrif" target="_blank" rel="noopener"&gt;</t>
  </si>
  <si>
    <t>HBIG</t>
  </si>
  <si>
    <t>Harvest Balanced Income &amp; Growth ETF</t>
  </si>
  <si>
    <t>&lt;a href="https://harvestportfolios.com/etf/hbig" target="_blank" rel="noopener"&gt;</t>
  </si>
  <si>
    <t>HBIE</t>
  </si>
  <si>
    <t>Harvest Balanced Income &amp; Growth Enhanced ETF</t>
  </si>
  <si>
    <t>&lt;a href="https://harvestportfolios.com/etf/hbie" target="_blank" rel="noopener"&gt;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</si>
</sst>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27-Gordon's%20Backup\Website\annualized_performance.xlsx" TargetMode="External"/><Relationship Id="rId1" Type="http://schemas.openxmlformats.org/officeDocument/2006/relationships/externalLinkPath" Target="/27-Gordon's%20Backup/Website/annualized_performanc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AX%20Harvest%20Diversified%20Monthly%20Income%20ETF.xlsx" TargetMode="External"/><Relationship Id="rId1" Type="http://schemas.openxmlformats.org/officeDocument/2006/relationships/externalLinkPath" Target="file:///W:\Performance\Final%20monthly%20Performance%20data\MASTER%20Data%20Files\HRAX%20Harvest%20Diversified%20Monthly%20Income%20ETF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F%20Harvest%20Diversified%20Equity%20Income%20ETF.xlsx" TargetMode="External"/><Relationship Id="rId1" Type="http://schemas.openxmlformats.org/officeDocument/2006/relationships/externalLinkPath" Target="file:///W:\Performance\Final%20monthly%20Performance%20data\MASTER%20Data%20Files\HRVF%20Harvest%20Diversified%20Equity%20Income%20ETF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N%20Harvest%20Balanced%20Income%20&amp;%20Growth%20ETF.xlsx" TargetMode="External"/><Relationship Id="rId1" Type="http://schemas.openxmlformats.org/officeDocument/2006/relationships/externalLinkPath" Target="file:///W:\Performance\Final%20monthly%20Performance%20data\MASTER%20Data%20Files\HRVN%20Harvest%20Balanced%20Income%20&amp;%20Growth%20ETF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O%20Harvest%20Balanced%20Income%20&amp;%20Growth%20Enhanced%20ETF.xlsx" TargetMode="External"/><Relationship Id="rId1" Type="http://schemas.openxmlformats.org/officeDocument/2006/relationships/externalLinkPath" Target="file:///W:\Performance\Final%20monthly%20Performance%20data\MASTER%20Data%20Files\HRVO%20Harvest%20Balanced%20Income%20&amp;%20Growth%20Enhanced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come_ETFs_ap"/>
      <sheetName val="Income_ETFs_New_ap"/>
      <sheetName val="Fixed_Income_ETFs_ap"/>
      <sheetName val="Enhanced_Equity_ap"/>
      <sheetName val="Enhanced_Equity_New_ap"/>
      <sheetName val="Multi_Sector_New_ap"/>
      <sheetName val="Digital_Sector_New_ap"/>
      <sheetName val="Growth_ETFs_ap"/>
      <sheetName val="Growth_ETFs_New_ap"/>
      <sheetName val="Structured_Funds_ap"/>
      <sheetName val="HHL_ap"/>
      <sheetName val="HBF_ap"/>
      <sheetName val="HTA_ap"/>
      <sheetName val="HUTL_ap"/>
      <sheetName val="HGR_ap"/>
      <sheetName val="HPF_ap"/>
      <sheetName val="HUBL_ap"/>
      <sheetName val="HGGG_ap"/>
      <sheetName val="HBLK_ap"/>
      <sheetName val="TRVL_ap"/>
      <sheetName val="HCLN_ap"/>
      <sheetName val="PRM_ap"/>
      <sheetName val="HDIF_ap"/>
      <sheetName val="HLIF_ap"/>
      <sheetName val="HHLE_ap"/>
      <sheetName val="HTAE_ap"/>
      <sheetName val="HUTE_ap"/>
      <sheetName val="HRIF_ap"/>
      <sheetName val="TRVI_ap"/>
      <sheetName val="HPYT_ap"/>
      <sheetName val="TBIL_ap"/>
      <sheetName val="HPYM_ap"/>
      <sheetName val="HBIG_ap"/>
      <sheetName val="HBIE_ap"/>
      <sheetName val="HIND_ap"/>
    </sheetNames>
    <sheetDataSet>
      <sheetData sheetId="0">
        <row r="1">
          <cell r="A1">
            <v>46022</v>
          </cell>
          <cell r="B1">
            <v>31</v>
          </cell>
          <cell r="C1">
            <v>5</v>
          </cell>
          <cell r="D1">
            <v>6</v>
          </cell>
          <cell r="E1">
            <v>7</v>
          </cell>
          <cell r="F1">
            <v>8</v>
          </cell>
          <cell r="G1">
            <v>9</v>
          </cell>
          <cell r="H1">
            <v>33</v>
          </cell>
          <cell r="I1">
            <v>34</v>
          </cell>
          <cell r="J1">
            <v>35</v>
          </cell>
          <cell r="K1">
            <v>36</v>
          </cell>
          <cell r="L1">
            <v>37</v>
          </cell>
          <cell r="M1">
            <v>38</v>
          </cell>
          <cell r="N1">
            <v>39</v>
          </cell>
          <cell r="O1">
            <v>40</v>
          </cell>
          <cell r="P1">
            <v>41</v>
          </cell>
          <cell r="Q1">
            <v>42</v>
          </cell>
          <cell r="R1">
            <v>43</v>
          </cell>
          <cell r="S1">
            <v>44</v>
          </cell>
          <cell r="T1">
            <v>45</v>
          </cell>
          <cell r="U1">
            <v>46</v>
          </cell>
          <cell r="V1">
            <v>31</v>
          </cell>
        </row>
        <row r="2">
          <cell r="B2">
            <v>1</v>
          </cell>
          <cell r="C2">
            <v>1</v>
          </cell>
          <cell r="D2">
            <v>1</v>
          </cell>
          <cell r="E2">
            <v>1</v>
          </cell>
          <cell r="F2">
            <v>1</v>
          </cell>
          <cell r="G2">
            <v>1</v>
          </cell>
          <cell r="H2">
            <v>2</v>
          </cell>
          <cell r="I2">
            <v>3</v>
          </cell>
          <cell r="J2">
            <v>4</v>
          </cell>
          <cell r="K2">
            <v>5</v>
          </cell>
          <cell r="L2">
            <v>6</v>
          </cell>
          <cell r="M2">
            <v>7</v>
          </cell>
          <cell r="N2">
            <v>8</v>
          </cell>
          <cell r="O2">
            <v>9</v>
          </cell>
          <cell r="P2">
            <v>10</v>
          </cell>
          <cell r="Q2">
            <v>11</v>
          </cell>
          <cell r="R2">
            <v>12</v>
          </cell>
          <cell r="S2">
            <v>13</v>
          </cell>
          <cell r="T2">
            <v>14</v>
          </cell>
          <cell r="U2">
            <v>15</v>
          </cell>
          <cell r="V2">
            <v>1</v>
          </cell>
        </row>
        <row r="3">
          <cell r="A3" t="str">
            <v>HHL</v>
          </cell>
          <cell r="B3">
            <v>41991</v>
          </cell>
        </row>
        <row r="4">
          <cell r="A4" t="str">
            <v>HHL.B</v>
          </cell>
          <cell r="B4">
            <v>43900</v>
          </cell>
        </row>
        <row r="5">
          <cell r="A5" t="str">
            <v>HHL.U</v>
          </cell>
          <cell r="B5">
            <v>42772</v>
          </cell>
        </row>
        <row r="6">
          <cell r="A6" t="str">
            <v>HBF</v>
          </cell>
          <cell r="B6">
            <v>41844</v>
          </cell>
        </row>
        <row r="7">
          <cell r="A7" t="str">
            <v>HBF.B</v>
          </cell>
          <cell r="B7">
            <v>43900</v>
          </cell>
        </row>
        <row r="8">
          <cell r="A8" t="str">
            <v>HBF.U</v>
          </cell>
          <cell r="B8">
            <v>41844</v>
          </cell>
        </row>
        <row r="9">
          <cell r="A9" t="str">
            <v>HTA</v>
          </cell>
          <cell r="B9">
            <v>42150</v>
          </cell>
        </row>
        <row r="10">
          <cell r="A10" t="str">
            <v>HTA.B</v>
          </cell>
          <cell r="B10">
            <v>43900</v>
          </cell>
        </row>
        <row r="11">
          <cell r="A11" t="str">
            <v>HTA.U</v>
          </cell>
          <cell r="B11">
            <v>42905</v>
          </cell>
        </row>
        <row r="12">
          <cell r="A12" t="str">
            <v>HUTL</v>
          </cell>
          <cell r="B12">
            <v>43475</v>
          </cell>
        </row>
        <row r="13">
          <cell r="A13" t="str">
            <v>HGR</v>
          </cell>
          <cell r="B13">
            <v>42907</v>
          </cell>
        </row>
        <row r="14">
          <cell r="A14" t="str">
            <v>HPF</v>
          </cell>
          <cell r="B14">
            <v>41933</v>
          </cell>
        </row>
        <row r="15">
          <cell r="A15" t="str">
            <v>HPF.U</v>
          </cell>
          <cell r="B15">
            <v>41933</v>
          </cell>
        </row>
        <row r="16">
          <cell r="A16" t="str">
            <v>HUBL</v>
          </cell>
          <cell r="B16">
            <v>43131</v>
          </cell>
        </row>
        <row r="17">
          <cell r="A17" t="str">
            <v>HUBL.U</v>
          </cell>
          <cell r="B17">
            <v>43131</v>
          </cell>
        </row>
        <row r="18">
          <cell r="A18" t="str">
            <v>HGGG</v>
          </cell>
          <cell r="B18">
            <v>43475</v>
          </cell>
        </row>
        <row r="19">
          <cell r="A19" t="str">
            <v>HBLK</v>
          </cell>
          <cell r="B19">
            <v>43133</v>
          </cell>
        </row>
        <row r="20">
          <cell r="A20" t="str">
            <v>TRVL</v>
          </cell>
          <cell r="B20">
            <v>44207</v>
          </cell>
        </row>
        <row r="21">
          <cell r="A21" t="str">
            <v>TRVL.U</v>
          </cell>
          <cell r="B21">
            <v>44207</v>
          </cell>
        </row>
        <row r="22">
          <cell r="A22" t="str">
            <v>HCLN</v>
          </cell>
          <cell r="B22">
            <v>44207</v>
          </cell>
        </row>
        <row r="23">
          <cell r="A23" t="str">
            <v>HRR.UN</v>
          </cell>
          <cell r="B23">
            <v>41354</v>
          </cell>
        </row>
        <row r="24">
          <cell r="A24" t="str">
            <v>HRR Class F</v>
          </cell>
          <cell r="B24">
            <v>41354</v>
          </cell>
        </row>
        <row r="25">
          <cell r="A25" t="str">
            <v>HRV100 A</v>
          </cell>
          <cell r="B25">
            <v>40834</v>
          </cell>
        </row>
        <row r="26">
          <cell r="A26" t="str">
            <v>HRV102 D</v>
          </cell>
          <cell r="B26">
            <v>41810</v>
          </cell>
        </row>
        <row r="27">
          <cell r="A27" t="str">
            <v>HRV101 F</v>
          </cell>
          <cell r="B27">
            <v>40834</v>
          </cell>
        </row>
        <row r="28">
          <cell r="A28" t="str">
            <v>HRV111 R</v>
          </cell>
          <cell r="B28">
            <v>40109</v>
          </cell>
        </row>
        <row r="29">
          <cell r="A29" t="str">
            <v>HRV200 A</v>
          </cell>
          <cell r="B29">
            <v>41080</v>
          </cell>
        </row>
        <row r="30">
          <cell r="A30" t="str">
            <v>HRV202 D</v>
          </cell>
          <cell r="B30">
            <v>41810</v>
          </cell>
        </row>
        <row r="31">
          <cell r="A31" t="str">
            <v>HRV201 F</v>
          </cell>
          <cell r="B31">
            <v>41080</v>
          </cell>
        </row>
        <row r="32">
          <cell r="A32" t="str">
            <v>HRV211 R</v>
          </cell>
          <cell r="B32">
            <v>40358</v>
          </cell>
        </row>
        <row r="33">
          <cell r="A33" t="str">
            <v>PRM</v>
          </cell>
          <cell r="B33">
            <v>43063</v>
          </cell>
        </row>
        <row r="34">
          <cell r="A34" t="str">
            <v>PRM.PR.A</v>
          </cell>
          <cell r="B34">
            <v>43063</v>
          </cell>
        </row>
        <row r="35">
          <cell r="A35" t="str">
            <v>HDIF</v>
          </cell>
          <cell r="B35">
            <v>44603</v>
          </cell>
        </row>
        <row r="36">
          <cell r="A36" t="str">
            <v>HLIF</v>
          </cell>
          <cell r="B36">
            <v>44720</v>
          </cell>
        </row>
        <row r="37">
          <cell r="A37" t="str">
            <v>HHLE</v>
          </cell>
          <cell r="B37">
            <v>44854</v>
          </cell>
        </row>
        <row r="38">
          <cell r="A38" t="str">
            <v>HBFE</v>
          </cell>
          <cell r="B38">
            <v>44854</v>
          </cell>
        </row>
        <row r="39">
          <cell r="A39" t="str">
            <v>HTAE</v>
          </cell>
          <cell r="B39">
            <v>44854</v>
          </cell>
        </row>
        <row r="40">
          <cell r="A40" t="str">
            <v>HUTE</v>
          </cell>
          <cell r="B40">
            <v>44854</v>
          </cell>
        </row>
        <row r="41">
          <cell r="A41" t="str">
            <v>HLFE</v>
          </cell>
          <cell r="B41">
            <v>44854</v>
          </cell>
        </row>
        <row r="42">
          <cell r="A42" t="str">
            <v>HRIF</v>
          </cell>
          <cell r="B42">
            <v>45022</v>
          </cell>
        </row>
        <row r="43">
          <cell r="A43" t="str">
            <v>TRVI</v>
          </cell>
          <cell r="B43">
            <v>45022</v>
          </cell>
        </row>
        <row r="44">
          <cell r="A44" t="str">
            <v>HPYT</v>
          </cell>
          <cell r="B44">
            <v>45195</v>
          </cell>
        </row>
        <row r="45">
          <cell r="A45" t="str">
            <v>HPYT.B</v>
          </cell>
          <cell r="B45">
            <v>45453</v>
          </cell>
        </row>
        <row r="46">
          <cell r="A46" t="str">
            <v>HPYT.U</v>
          </cell>
          <cell r="B46">
            <v>45302</v>
          </cell>
        </row>
        <row r="47">
          <cell r="A47" t="str">
            <v>TBIL</v>
          </cell>
          <cell r="B47">
            <v>45302</v>
          </cell>
        </row>
        <row r="48">
          <cell r="A48" t="str">
            <v>HPYM</v>
          </cell>
          <cell r="B48">
            <v>45302</v>
          </cell>
        </row>
        <row r="49">
          <cell r="A49" t="str">
            <v>HPYM.U</v>
          </cell>
          <cell r="B49">
            <v>45302</v>
          </cell>
        </row>
        <row r="50">
          <cell r="A50" t="str">
            <v>HBIG</v>
          </cell>
          <cell r="B50">
            <v>45392</v>
          </cell>
        </row>
        <row r="51">
          <cell r="A51" t="str">
            <v>HBIE</v>
          </cell>
          <cell r="B51">
            <v>45392</v>
          </cell>
        </row>
        <row r="52">
          <cell r="A52" t="str">
            <v>HIND</v>
          </cell>
          <cell r="B52">
            <v>45392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 (Solactive)"/>
      <sheetName val="HRAX"/>
      <sheetName val="Benchmark (USD)"/>
      <sheetName val="Benchmark (NEW)"/>
      <sheetName val="HRAX Harvest Diversified Monthl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HRAX</v>
          </cell>
          <cell r="B1" t="str">
            <v>HRAX</v>
          </cell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12/31/2025HRAXFCAD</v>
          </cell>
          <cell r="B4" t="str">
            <v>DISTRIBUTION</v>
          </cell>
          <cell r="C4">
            <v>3.3162000000000003</v>
          </cell>
          <cell r="E4" t="str">
            <v>Return</v>
          </cell>
          <cell r="X4">
            <v>44603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44603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44603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44620</v>
          </cell>
          <cell r="B7">
            <v>9.8079999999999998</v>
          </cell>
          <cell r="C7">
            <v>0</v>
          </cell>
          <cell r="D7">
            <v>0.98080000000000001</v>
          </cell>
          <cell r="E7">
            <v>-1.9199999999999995</v>
          </cell>
          <cell r="F7"/>
          <cell r="G7"/>
          <cell r="H7">
            <v>-1.9199999999999995</v>
          </cell>
          <cell r="I7"/>
          <cell r="J7"/>
          <cell r="K7"/>
          <cell r="L7"/>
          <cell r="X7">
            <v>-1.9199999999999995</v>
          </cell>
          <cell r="Y7">
            <v>0.55890410958904113</v>
          </cell>
          <cell r="Z7"/>
          <cell r="AA7">
            <v>44620</v>
          </cell>
          <cell r="AB7"/>
          <cell r="AC7"/>
          <cell r="AD7"/>
          <cell r="AE7">
            <v>-34.048077029208926</v>
          </cell>
          <cell r="AF7"/>
          <cell r="AG7"/>
          <cell r="AH7"/>
          <cell r="AI7"/>
        </row>
        <row r="8">
          <cell r="A8">
            <v>44651</v>
          </cell>
          <cell r="B8">
            <v>9.8930000000000007</v>
          </cell>
          <cell r="C8">
            <v>7.0800000000000002E-2</v>
          </cell>
          <cell r="D8">
            <v>1.0158849918433932</v>
          </cell>
          <cell r="E8">
            <v>1.5884991843393204</v>
          </cell>
          <cell r="F8"/>
          <cell r="G8"/>
          <cell r="H8">
            <v>-0.36199999999999566</v>
          </cell>
          <cell r="I8"/>
          <cell r="J8"/>
          <cell r="K8"/>
          <cell r="L8"/>
          <cell r="X8">
            <v>-0.36199999999999566</v>
          </cell>
          <cell r="Y8">
            <v>1.558904109589041</v>
          </cell>
          <cell r="Z8"/>
          <cell r="AA8">
            <v>44651</v>
          </cell>
          <cell r="AB8"/>
          <cell r="AC8"/>
          <cell r="AD8"/>
          <cell r="AE8">
            <v>-2.7530229578851872</v>
          </cell>
          <cell r="AF8"/>
          <cell r="AG8"/>
          <cell r="AH8"/>
          <cell r="AI8"/>
        </row>
        <row r="9">
          <cell r="A9">
            <v>44681</v>
          </cell>
          <cell r="B9">
            <v>9.0266000000000002</v>
          </cell>
          <cell r="C9">
            <v>7.0800000000000002E-2</v>
          </cell>
          <cell r="D9">
            <v>0.9195795006570302</v>
          </cell>
          <cell r="E9">
            <v>-8.0420499342969798</v>
          </cell>
          <cell r="F9"/>
          <cell r="G9"/>
          <cell r="H9">
            <v>-8.3749377135348251</v>
          </cell>
          <cell r="I9"/>
          <cell r="J9"/>
          <cell r="K9"/>
          <cell r="L9"/>
          <cell r="X9">
            <v>-8.3749377135348251</v>
          </cell>
          <cell r="Y9">
            <v>2.558904109589041</v>
          </cell>
          <cell r="Z9"/>
          <cell r="AA9">
            <v>44681</v>
          </cell>
          <cell r="AB9"/>
          <cell r="AC9"/>
          <cell r="AD9"/>
          <cell r="AE9">
            <v>-33.646215971704464</v>
          </cell>
          <cell r="AF9"/>
          <cell r="AG9"/>
          <cell r="AH9"/>
          <cell r="AI9"/>
        </row>
        <row r="10">
          <cell r="A10">
            <v>44712</v>
          </cell>
          <cell r="B10">
            <v>9.2551000000000005</v>
          </cell>
          <cell r="C10">
            <v>7.0800000000000002E-2</v>
          </cell>
          <cell r="D10">
            <v>1.0331575565550706</v>
          </cell>
          <cell r="E10">
            <v>3.3157556555070578</v>
          </cell>
          <cell r="F10">
            <v>-3.4837627741736155</v>
          </cell>
          <cell r="G10"/>
          <cell r="H10">
            <v>-5.3368745289094965</v>
          </cell>
          <cell r="I10"/>
          <cell r="J10"/>
          <cell r="K10"/>
          <cell r="L10"/>
          <cell r="X10">
            <v>-5.3368745289094965</v>
          </cell>
          <cell r="Y10">
            <v>3.558904109589041</v>
          </cell>
          <cell r="Z10"/>
          <cell r="AA10">
            <v>44712</v>
          </cell>
          <cell r="AB10"/>
          <cell r="AC10"/>
          <cell r="AD10"/>
          <cell r="AE10">
            <v>-16.883744182822447</v>
          </cell>
          <cell r="AF10"/>
          <cell r="AG10"/>
          <cell r="AH10"/>
          <cell r="AI10"/>
        </row>
        <row r="11">
          <cell r="A11">
            <v>44742</v>
          </cell>
          <cell r="B11">
            <v>8.3172999999999995</v>
          </cell>
          <cell r="C11">
            <v>7.0800000000000002E-2</v>
          </cell>
          <cell r="D11">
            <v>0.90632191980637689</v>
          </cell>
          <cell r="E11">
            <v>-9.367808019362311</v>
          </cell>
          <cell r="F11">
            <v>-13.893027146439429</v>
          </cell>
          <cell r="G11"/>
          <cell r="H11">
            <v>-14.204734388169316</v>
          </cell>
          <cell r="I11"/>
          <cell r="J11"/>
          <cell r="K11"/>
          <cell r="L11"/>
          <cell r="X11">
            <v>-14.204734388169316</v>
          </cell>
          <cell r="Y11">
            <v>4.558904109589041</v>
          </cell>
          <cell r="Z11"/>
          <cell r="AA11">
            <v>44742</v>
          </cell>
          <cell r="AB11"/>
          <cell r="AC11"/>
          <cell r="AD11"/>
          <cell r="AE11">
            <v>-33.186935586862468</v>
          </cell>
          <cell r="AF11"/>
          <cell r="AG11"/>
          <cell r="AH11"/>
          <cell r="AI11"/>
        </row>
        <row r="12">
          <cell r="A12">
            <v>44773</v>
          </cell>
          <cell r="B12">
            <v>8.8312000000000008</v>
          </cell>
          <cell r="C12">
            <v>7.0800000000000002E-2</v>
          </cell>
          <cell r="D12">
            <v>1.0702992557680979</v>
          </cell>
          <cell r="E12">
            <v>7.0299255768097924</v>
          </cell>
          <cell r="F12">
            <v>0.21996890509428102</v>
          </cell>
          <cell r="G12"/>
          <cell r="H12">
            <v>-8.1733910672313392</v>
          </cell>
          <cell r="I12"/>
          <cell r="J12"/>
          <cell r="K12"/>
          <cell r="L12"/>
          <cell r="X12">
            <v>-8.1733910672313392</v>
          </cell>
          <cell r="Y12">
            <v>5.558904109589041</v>
          </cell>
          <cell r="Z12"/>
          <cell r="AA12">
            <v>44773</v>
          </cell>
          <cell r="AB12"/>
          <cell r="AC12"/>
          <cell r="AD12"/>
          <cell r="AE12">
            <v>-16.812084233052683</v>
          </cell>
          <cell r="AF12"/>
          <cell r="AG12"/>
          <cell r="AH12"/>
          <cell r="AI12"/>
        </row>
        <row r="13">
          <cell r="A13">
            <v>44804</v>
          </cell>
          <cell r="B13">
            <v>8.3528000000000002</v>
          </cell>
          <cell r="C13">
            <v>7.0800000000000002E-2</v>
          </cell>
          <cell r="D13">
            <v>0.95384545701603407</v>
          </cell>
          <cell r="E13">
            <v>-4.6154542983965925</v>
          </cell>
          <cell r="F13">
            <v>-7.4735877060616573</v>
          </cell>
          <cell r="G13">
            <v>-10.696988413836284</v>
          </cell>
          <cell r="H13">
            <v>-12.411606236290639</v>
          </cell>
          <cell r="I13"/>
          <cell r="J13"/>
          <cell r="K13"/>
          <cell r="L13"/>
          <cell r="X13">
            <v>-12.411606236290639</v>
          </cell>
          <cell r="Y13">
            <v>6.558904109589041</v>
          </cell>
          <cell r="Z13"/>
          <cell r="AA13">
            <v>44804</v>
          </cell>
          <cell r="AB13"/>
          <cell r="AC13"/>
          <cell r="AD13"/>
          <cell r="AE13">
            <v>-21.530347347427369</v>
          </cell>
          <cell r="AF13"/>
          <cell r="AG13"/>
          <cell r="AH13"/>
          <cell r="AI13"/>
        </row>
        <row r="14">
          <cell r="A14">
            <v>44834</v>
          </cell>
          <cell r="B14">
            <v>7.4646999999999997</v>
          </cell>
          <cell r="C14">
            <v>7.0800000000000002E-2</v>
          </cell>
          <cell r="D14">
            <v>0.9021525715927593</v>
          </cell>
          <cell r="E14">
            <v>-9.7847428407240695</v>
          </cell>
          <cell r="F14">
            <v>-7.8992364996962605</v>
          </cell>
          <cell r="G14">
            <v>-20.694820574871432</v>
          </cell>
          <cell r="H14">
            <v>-20.981905324390404</v>
          </cell>
          <cell r="I14"/>
          <cell r="J14"/>
          <cell r="K14"/>
          <cell r="L14"/>
          <cell r="X14">
            <v>-20.981905324390404</v>
          </cell>
          <cell r="Y14">
            <v>7.558904109589041</v>
          </cell>
          <cell r="Z14"/>
          <cell r="AA14">
            <v>44834</v>
          </cell>
          <cell r="AB14"/>
          <cell r="AC14"/>
          <cell r="AD14"/>
          <cell r="AE14">
            <v>-31.192201918627347</v>
          </cell>
          <cell r="AF14"/>
          <cell r="AG14"/>
          <cell r="AH14"/>
          <cell r="AI14"/>
        </row>
        <row r="15">
          <cell r="A15">
            <v>44865</v>
          </cell>
          <cell r="B15">
            <v>8.0669000000000004</v>
          </cell>
          <cell r="C15">
            <v>7.0800000000000002E-2</v>
          </cell>
          <cell r="D15">
            <v>1.0901576754591613</v>
          </cell>
          <cell r="E15">
            <v>9.0157675459161304</v>
          </cell>
          <cell r="F15">
            <v>-6.1903914214626488</v>
          </cell>
          <cell r="G15">
            <v>-5.9840394525992213</v>
          </cell>
          <cell r="H15">
            <v>-13.857817589225508</v>
          </cell>
          <cell r="I15"/>
          <cell r="J15"/>
          <cell r="K15"/>
          <cell r="L15"/>
          <cell r="X15">
            <v>-13.857817589225508</v>
          </cell>
          <cell r="Y15">
            <v>8.5589041095890401</v>
          </cell>
          <cell r="Z15"/>
          <cell r="AA15">
            <v>44865</v>
          </cell>
          <cell r="AB15"/>
          <cell r="AC15"/>
          <cell r="AD15"/>
          <cell r="AE15">
            <v>-18.872237521586843</v>
          </cell>
          <cell r="AF15"/>
          <cell r="AG15"/>
          <cell r="AH15"/>
          <cell r="AI15"/>
        </row>
        <row r="16">
          <cell r="A16">
            <v>44895</v>
          </cell>
          <cell r="B16">
            <v>8.4794</v>
          </cell>
          <cell r="C16">
            <v>7.0800000000000002E-2</v>
          </cell>
          <cell r="D16">
            <v>1.0599114901635076</v>
          </cell>
          <cell r="E16">
            <v>5.9911490163507608</v>
          </cell>
          <cell r="F16">
            <v>4.2410814967706933</v>
          </cell>
          <cell r="G16">
            <v>-3.5494671546376755</v>
          </cell>
          <cell r="H16">
            <v>-8.6969110750593099</v>
          </cell>
          <cell r="I16"/>
          <cell r="J16"/>
          <cell r="K16"/>
          <cell r="L16"/>
          <cell r="X16">
            <v>-8.6969110750593099</v>
          </cell>
          <cell r="Y16">
            <v>9.5589041095890401</v>
          </cell>
          <cell r="Z16"/>
          <cell r="AA16">
            <v>44895</v>
          </cell>
          <cell r="AB16"/>
          <cell r="AC16"/>
          <cell r="AD16"/>
          <cell r="AE16">
            <v>-10.793913750944039</v>
          </cell>
          <cell r="AF16"/>
          <cell r="AG16"/>
          <cell r="AH16"/>
          <cell r="AI16"/>
        </row>
        <row r="17">
          <cell r="A17">
            <v>44926</v>
          </cell>
          <cell r="B17">
            <v>7.9295</v>
          </cell>
          <cell r="C17">
            <v>7.0800000000000002E-2</v>
          </cell>
          <cell r="D17">
            <v>0.9434983607330707</v>
          </cell>
          <cell r="E17">
            <v>-5.6501639266929304</v>
          </cell>
          <cell r="F17">
            <v>9.0184660667822492</v>
          </cell>
          <cell r="G17">
            <v>0.40683960382599249</v>
          </cell>
          <cell r="H17">
            <v>-13.855685269452678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-13.855685269452678</v>
          </cell>
          <cell r="Y17">
            <v>10.55890410958904</v>
          </cell>
          <cell r="Z17"/>
          <cell r="AA17">
            <v>44926</v>
          </cell>
          <cell r="AB17"/>
          <cell r="AC17"/>
          <cell r="AD17"/>
          <cell r="AE17">
            <v>-15.591487374300305</v>
          </cell>
          <cell r="AF17"/>
          <cell r="AG17"/>
          <cell r="AH17"/>
          <cell r="AI17"/>
        </row>
        <row r="18">
          <cell r="A18">
            <v>44957</v>
          </cell>
          <cell r="B18">
            <v>8.3816000000000006</v>
          </cell>
          <cell r="C18">
            <v>7.0800000000000002E-2</v>
          </cell>
          <cell r="D18">
            <v>1.0659436282237216</v>
          </cell>
          <cell r="E18">
            <v>6.5943628223721573</v>
          </cell>
          <cell r="F18">
            <v>6.5970014050172221</v>
          </cell>
          <cell r="G18">
            <v>-1.7702254953788632E-3</v>
          </cell>
          <cell r="H18">
            <v>6.5943628223721573</v>
          </cell>
          <cell r="I18"/>
          <cell r="J18"/>
          <cell r="K18"/>
          <cell r="L18"/>
          <cell r="X18">
            <v>-8.1750166052741982</v>
          </cell>
          <cell r="Y18">
            <v>11.55890410958904</v>
          </cell>
          <cell r="Z18"/>
          <cell r="AA18">
            <v>44957</v>
          </cell>
          <cell r="AB18"/>
          <cell r="AC18"/>
          <cell r="AD18"/>
          <cell r="AE18">
            <v>-8.4733811968002222</v>
          </cell>
          <cell r="AF18"/>
          <cell r="AG18"/>
          <cell r="AH18"/>
          <cell r="AI18"/>
        </row>
        <row r="19">
          <cell r="A19">
            <v>44985</v>
          </cell>
          <cell r="B19">
            <v>8.0945</v>
          </cell>
          <cell r="C19">
            <v>7.0800000000000002E-2</v>
          </cell>
          <cell r="D19">
            <v>0.9741934714135726</v>
          </cell>
          <cell r="E19">
            <v>-2.5806528586427402</v>
          </cell>
          <cell r="F19">
            <v>-2.0237974540578185</v>
          </cell>
          <cell r="G19">
            <v>2.1314531433566986</v>
          </cell>
          <cell r="H19">
            <v>3.8435323510445984</v>
          </cell>
          <cell r="I19">
            <v>-8.79353656627082</v>
          </cell>
          <cell r="J19"/>
          <cell r="K19"/>
          <cell r="L19"/>
          <cell r="X19">
            <v>-10.544700664198414</v>
          </cell>
          <cell r="Y19">
            <v>12.55890410958904</v>
          </cell>
          <cell r="Z19"/>
          <cell r="AA19">
            <v>44985</v>
          </cell>
          <cell r="AB19"/>
          <cell r="AC19"/>
          <cell r="AD19"/>
          <cell r="AE19">
            <v>-10.099992137959024</v>
          </cell>
          <cell r="AF19"/>
          <cell r="AG19"/>
          <cell r="AH19"/>
          <cell r="AI19"/>
        </row>
        <row r="20">
          <cell r="A20">
            <v>45016</v>
          </cell>
          <cell r="B20">
            <v>7.8814000000000002</v>
          </cell>
          <cell r="C20">
            <v>7.0800000000000002E-2</v>
          </cell>
          <cell r="D20">
            <v>0.98242016183828529</v>
          </cell>
          <cell r="E20">
            <v>-1.7579838161714711</v>
          </cell>
          <cell r="F20">
            <v>2.0179798581724473</v>
          </cell>
          <cell r="G20">
            <v>11.218436753698469</v>
          </cell>
          <cell r="H20">
            <v>2.0179798581724473</v>
          </cell>
          <cell r="I20">
            <v>-11.798019178656272</v>
          </cell>
          <cell r="J20"/>
          <cell r="K20"/>
          <cell r="L20"/>
          <cell r="X20">
            <v>-12.117310349229548</v>
          </cell>
          <cell r="Y20">
            <v>13.55890410958904</v>
          </cell>
          <cell r="Z20"/>
          <cell r="AA20">
            <v>45016</v>
          </cell>
          <cell r="AB20"/>
          <cell r="AC20"/>
          <cell r="AD20"/>
          <cell r="AE20">
            <v>-10.802450000673492</v>
          </cell>
          <cell r="AF20"/>
          <cell r="AG20"/>
          <cell r="AH20"/>
          <cell r="AI20"/>
        </row>
        <row r="21">
          <cell r="A21">
            <v>45046</v>
          </cell>
          <cell r="B21">
            <v>8.0230999999999995</v>
          </cell>
          <cell r="C21">
            <v>7.0800000000000002E-2</v>
          </cell>
          <cell r="D21">
            <v>1.0269622148349278</v>
          </cell>
          <cell r="E21">
            <v>2.6962214834927778</v>
          </cell>
          <cell r="F21">
            <v>-1.7128037786395378</v>
          </cell>
          <cell r="G21">
            <v>4.7712039370356285</v>
          </cell>
          <cell r="H21">
            <v>4.7686105481338226</v>
          </cell>
          <cell r="I21">
            <v>-1.4983462415197435</v>
          </cell>
          <cell r="J21"/>
          <cell r="K21"/>
          <cell r="L21"/>
          <cell r="X21">
            <v>-9.7477983905941876</v>
          </cell>
          <cell r="Y21">
            <v>14.55890410958904</v>
          </cell>
          <cell r="Z21"/>
          <cell r="AA21">
            <v>45046</v>
          </cell>
          <cell r="AB21"/>
          <cell r="AC21"/>
          <cell r="AD21"/>
          <cell r="AE21">
            <v>-8.1061099818675704</v>
          </cell>
          <cell r="AF21"/>
          <cell r="AG21"/>
          <cell r="AH21"/>
          <cell r="AI21"/>
        </row>
        <row r="22">
          <cell r="A22">
            <v>45077</v>
          </cell>
          <cell r="B22">
            <v>7.7050999999999998</v>
          </cell>
          <cell r="C22">
            <v>7.0800000000000002E-2</v>
          </cell>
          <cell r="D22">
            <v>0.969188966858197</v>
          </cell>
          <cell r="E22">
            <v>-3.0811033141803001</v>
          </cell>
          <cell r="F22">
            <v>-2.217712439658559</v>
          </cell>
          <cell r="G22">
            <v>-4.1966278858242445</v>
          </cell>
          <cell r="H22">
            <v>1.5405814163146125</v>
          </cell>
          <cell r="I22">
            <v>-7.5971371120522431</v>
          </cell>
          <cell r="J22"/>
          <cell r="K22"/>
          <cell r="L22"/>
          <cell r="X22">
            <v>-12.528561965502272</v>
          </cell>
          <cell r="Y22">
            <v>15.55890410958904</v>
          </cell>
          <cell r="Z22"/>
          <cell r="AA22">
            <v>45077</v>
          </cell>
          <cell r="AB22"/>
          <cell r="AC22"/>
          <cell r="AD22"/>
          <cell r="AE22">
            <v>-9.8089114528251855</v>
          </cell>
          <cell r="AF22"/>
          <cell r="AG22"/>
          <cell r="AH22"/>
          <cell r="AI22"/>
        </row>
        <row r="23">
          <cell r="A23">
            <v>45107</v>
          </cell>
          <cell r="B23">
            <v>7.9724000000000004</v>
          </cell>
          <cell r="C23">
            <v>7.0800000000000002E-2</v>
          </cell>
          <cell r="D23">
            <v>1.0438800275142439</v>
          </cell>
          <cell r="E23">
            <v>4.3880027514243913</v>
          </cell>
          <cell r="F23">
            <v>3.8995136641923001</v>
          </cell>
          <cell r="G23">
            <v>5.9961849226748187</v>
          </cell>
          <cell r="H23">
            <v>5.9961849226748187</v>
          </cell>
          <cell r="I23">
            <v>6.4274193814849445</v>
          </cell>
          <cell r="J23"/>
          <cell r="K23"/>
          <cell r="L23"/>
          <cell r="X23">
            <v>-8.690312857838034</v>
          </cell>
          <cell r="Y23">
            <v>16.55890410958904</v>
          </cell>
          <cell r="Z23"/>
          <cell r="AA23">
            <v>45107</v>
          </cell>
          <cell r="AB23"/>
          <cell r="AC23"/>
          <cell r="AD23"/>
          <cell r="AE23">
            <v>-6.3760130121145231</v>
          </cell>
          <cell r="AF23"/>
          <cell r="AG23"/>
          <cell r="AH23"/>
          <cell r="AI23"/>
        </row>
        <row r="24">
          <cell r="A24">
            <v>45138</v>
          </cell>
          <cell r="B24">
            <v>8.2217000000000002</v>
          </cell>
          <cell r="C24">
            <v>7.0800000000000002E-2</v>
          </cell>
          <cell r="D24">
            <v>1.0401510210225278</v>
          </cell>
          <cell r="E24">
            <v>4.0151021022527766</v>
          </cell>
          <cell r="F24">
            <v>5.2338476142716583</v>
          </cell>
          <cell r="G24">
            <v>3.4313982959266465</v>
          </cell>
          <cell r="H24">
            <v>10.252039971812877</v>
          </cell>
          <cell r="I24">
            <v>3.4295673269437721</v>
          </cell>
          <cell r="J24"/>
          <cell r="K24"/>
          <cell r="L24"/>
          <cell r="X24">
            <v>-5.0241356898326544</v>
          </cell>
          <cell r="Y24">
            <v>17.55890410958904</v>
          </cell>
          <cell r="Z24"/>
          <cell r="AA24">
            <v>45138</v>
          </cell>
          <cell r="AB24"/>
          <cell r="AC24"/>
          <cell r="AD24"/>
          <cell r="AE24">
            <v>-3.4614912669838072</v>
          </cell>
          <cell r="AF24"/>
          <cell r="AG24"/>
          <cell r="AH24"/>
          <cell r="AI24"/>
        </row>
        <row r="25">
          <cell r="A25">
            <v>45169</v>
          </cell>
          <cell r="B25">
            <v>7.7901999999999996</v>
          </cell>
          <cell r="C25">
            <v>7.0800000000000002E-2</v>
          </cell>
          <cell r="D25">
            <v>0.95612829463492943</v>
          </cell>
          <cell r="E25">
            <v>-4.3871705365070568</v>
          </cell>
          <cell r="F25">
            <v>3.8157291281123218</v>
          </cell>
          <cell r="G25">
            <v>1.5133947889159227</v>
          </cell>
          <cell r="H25">
            <v>5.4150949582715269</v>
          </cell>
          <cell r="I25">
            <v>3.6771052330723641</v>
          </cell>
          <cell r="J25"/>
          <cell r="K25"/>
          <cell r="L25"/>
          <cell r="X25">
            <v>-9.1908888256412418</v>
          </cell>
          <cell r="Y25">
            <v>18.55890410958904</v>
          </cell>
          <cell r="Z25"/>
          <cell r="AA25">
            <v>45169</v>
          </cell>
          <cell r="AB25"/>
          <cell r="AC25"/>
          <cell r="AD25"/>
          <cell r="AE25">
            <v>-6.0434830089383436</v>
          </cell>
          <cell r="AF25"/>
          <cell r="AG25"/>
          <cell r="AH25"/>
          <cell r="AI25"/>
        </row>
        <row r="26">
          <cell r="A26">
            <v>45199</v>
          </cell>
          <cell r="B26">
            <v>7.3617999999999997</v>
          </cell>
          <cell r="C26">
            <v>7.0800000000000002E-2</v>
          </cell>
          <cell r="D26">
            <v>0.95409617211368136</v>
          </cell>
          <cell r="E26">
            <v>-4.5903827886318638</v>
          </cell>
          <cell r="F26">
            <v>-5.1134353033004949</v>
          </cell>
          <cell r="G26">
            <v>-1.413320747470026</v>
          </cell>
          <cell r="H26">
            <v>0.57613858268710239</v>
          </cell>
          <cell r="I26">
            <v>9.6465635120466242</v>
          </cell>
          <cell r="J26"/>
          <cell r="K26"/>
          <cell r="L26"/>
          <cell r="X26">
            <v>-13.359374635498577</v>
          </cell>
          <cell r="Y26">
            <v>19.55890410958904</v>
          </cell>
          <cell r="Z26"/>
          <cell r="AA26">
            <v>45199</v>
          </cell>
          <cell r="AB26"/>
          <cell r="AC26"/>
          <cell r="AD26"/>
          <cell r="AE26">
            <v>-8.422193162710446</v>
          </cell>
          <cell r="AF26"/>
          <cell r="AG26"/>
          <cell r="AH26"/>
          <cell r="AI26"/>
        </row>
        <row r="27">
          <cell r="A27">
            <v>45230</v>
          </cell>
          <cell r="B27">
            <v>6.9569000000000001</v>
          </cell>
          <cell r="C27">
            <v>7.0800000000000002E-2</v>
          </cell>
          <cell r="D27">
            <v>0.95461707734521462</v>
          </cell>
          <cell r="E27">
            <v>-4.5382922654785389</v>
          </cell>
          <cell r="F27">
            <v>-12.91616963366986</v>
          </cell>
          <cell r="G27">
            <v>-8.3583346556253204</v>
          </cell>
          <cell r="H27">
            <v>-3.9883005355279666</v>
          </cell>
          <cell r="I27">
            <v>-3.9859239107495115</v>
          </cell>
          <cell r="J27"/>
          <cell r="K27"/>
          <cell r="L27"/>
          <cell r="X27">
            <v>-17.29137943517798</v>
          </cell>
          <cell r="Y27">
            <v>20.55890410958904</v>
          </cell>
          <cell r="Z27"/>
          <cell r="AA27">
            <v>45230</v>
          </cell>
          <cell r="AB27"/>
          <cell r="AC27"/>
          <cell r="AD27"/>
          <cell r="AE27">
            <v>-10.489224324115288</v>
          </cell>
          <cell r="AF27"/>
          <cell r="AG27"/>
          <cell r="AH27"/>
          <cell r="AI27"/>
        </row>
        <row r="28">
          <cell r="A28">
            <v>45260</v>
          </cell>
          <cell r="B28">
            <v>7.6227999999999998</v>
          </cell>
          <cell r="C28">
            <v>7.0800000000000002E-2</v>
          </cell>
          <cell r="D28">
            <v>1.1058948669666087</v>
          </cell>
          <cell r="E28">
            <v>10.589486696660867</v>
          </cell>
          <cell r="F28">
            <v>0.7245173459561105</v>
          </cell>
          <cell r="G28">
            <v>4.5678920934763001</v>
          </cell>
          <cell r="H28">
            <v>6.178845606500305</v>
          </cell>
          <cell r="I28">
            <v>0.1795667742628515</v>
          </cell>
          <cell r="J28"/>
          <cell r="K28"/>
          <cell r="L28"/>
          <cell r="X28">
            <v>-8.5329610634744419</v>
          </cell>
          <cell r="Y28">
            <v>21.55890410958904</v>
          </cell>
          <cell r="Z28"/>
          <cell r="AA28">
            <v>45260</v>
          </cell>
          <cell r="AB28"/>
          <cell r="AC28"/>
          <cell r="AD28"/>
          <cell r="AE28">
            <v>-4.8433107669322855</v>
          </cell>
          <cell r="AF28"/>
          <cell r="AG28"/>
          <cell r="AH28"/>
          <cell r="AI28"/>
        </row>
        <row r="29">
          <cell r="A29">
            <v>45291</v>
          </cell>
          <cell r="B29">
            <v>8.0023999999999997</v>
          </cell>
          <cell r="C29">
            <v>7.0800000000000002E-2</v>
          </cell>
          <cell r="D29">
            <v>1.0590859001941544</v>
          </cell>
          <cell r="E29">
            <v>5.9085900194154384</v>
          </cell>
          <cell r="F29">
            <v>11.808347253544071</v>
          </cell>
          <cell r="G29">
            <v>6.0910997530445599</v>
          </cell>
          <cell r="H29">
            <v>12.452518280736502</v>
          </cell>
          <cell r="I29">
            <v>12.452518280736502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-3.1285487298160608</v>
          </cell>
          <cell r="Y29">
            <v>22.55890410958904</v>
          </cell>
          <cell r="Z29"/>
          <cell r="AA29">
            <v>45291</v>
          </cell>
          <cell r="AB29"/>
          <cell r="AC29"/>
          <cell r="AD29"/>
          <cell r="AE29">
            <v>-1.6765775762392465</v>
          </cell>
          <cell r="AF29"/>
          <cell r="AG29"/>
          <cell r="AH29"/>
          <cell r="AI29"/>
        </row>
        <row r="30">
          <cell r="A30">
            <v>45322</v>
          </cell>
          <cell r="B30">
            <v>8.0481999999999996</v>
          </cell>
          <cell r="C30">
            <v>7.0800000000000002E-2</v>
          </cell>
          <cell r="D30">
            <v>1.0145706288113565</v>
          </cell>
          <cell r="E30">
            <v>1.4570628811356512</v>
          </cell>
          <cell r="F30">
            <v>18.830332990538736</v>
          </cell>
          <cell r="G30">
            <v>3.4820056052259796</v>
          </cell>
          <cell r="H30">
            <v>1.4570628811356512</v>
          </cell>
          <cell r="I30">
            <v>7.0328853821544524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-1.7170707709407984</v>
          </cell>
          <cell r="Y30">
            <v>23.55890410958904</v>
          </cell>
          <cell r="Z30"/>
          <cell r="AA30">
            <v>45322</v>
          </cell>
          <cell r="AB30"/>
          <cell r="AC30"/>
          <cell r="AD30"/>
          <cell r="AE30">
            <v>-0.87832573098387545</v>
          </cell>
          <cell r="AF30"/>
          <cell r="AG30"/>
          <cell r="AH30"/>
          <cell r="AI30"/>
        </row>
        <row r="31">
          <cell r="A31">
            <v>45351</v>
          </cell>
          <cell r="B31">
            <v>8.1117000000000008</v>
          </cell>
          <cell r="C31">
            <v>7.0800000000000002E-2</v>
          </cell>
          <cell r="D31">
            <v>1.0166869610596161</v>
          </cell>
          <cell r="E31">
            <v>1.668696105961609</v>
          </cell>
          <cell r="F31">
            <v>9.2447878533293846</v>
          </cell>
          <cell r="G31">
            <v>10.036285290879698</v>
          </cell>
          <cell r="H31">
            <v>3.1500729386561899</v>
          </cell>
          <cell r="I31">
            <v>11.701568698388499</v>
          </cell>
          <cell r="J31">
            <v>1.8790504097976113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-7.7027358070480556E-2</v>
          </cell>
          <cell r="Y31">
            <v>24.55890410958904</v>
          </cell>
          <cell r="Z31"/>
          <cell r="AA31">
            <v>45351</v>
          </cell>
          <cell r="AB31"/>
          <cell r="AC31"/>
          <cell r="AD31"/>
          <cell r="AE31">
            <v>-3.7644611934017913E-2</v>
          </cell>
          <cell r="AF31"/>
          <cell r="AG31">
            <v>0.93515265248158563</v>
          </cell>
          <cell r="AH31"/>
          <cell r="AI31"/>
        </row>
        <row r="32">
          <cell r="A32">
            <v>45382</v>
          </cell>
          <cell r="B32">
            <v>8.3513000000000002</v>
          </cell>
          <cell r="C32">
            <v>7.0800000000000002E-2</v>
          </cell>
          <cell r="D32">
            <v>1.0382657149549415</v>
          </cell>
          <cell r="E32">
            <v>3.8265714954941465</v>
          </cell>
          <cell r="F32">
            <v>7.0971842273082286</v>
          </cell>
          <cell r="G32">
            <v>19.743591639636616</v>
          </cell>
          <cell r="H32">
            <v>7.0971842273082286</v>
          </cell>
          <cell r="I32">
            <v>18.051230615227865</v>
          </cell>
          <cell r="J32">
            <v>4.1235237866035002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3.746596630496013</v>
          </cell>
          <cell r="Y32">
            <v>25.55890410958904</v>
          </cell>
          <cell r="Z32"/>
          <cell r="AA32">
            <v>45382</v>
          </cell>
          <cell r="AB32"/>
          <cell r="AC32"/>
          <cell r="AD32"/>
          <cell r="AE32">
            <v>1.7418864268471612</v>
          </cell>
          <cell r="AF32"/>
          <cell r="AG32">
            <v>2.040934818632234</v>
          </cell>
          <cell r="AH32"/>
          <cell r="AI32"/>
        </row>
        <row r="33">
          <cell r="A33">
            <v>45412</v>
          </cell>
          <cell r="B33">
            <v>8.0037000000000003</v>
          </cell>
          <cell r="C33">
            <v>7.0800000000000002E-2</v>
          </cell>
          <cell r="D33">
            <v>0.96685545962903985</v>
          </cell>
          <cell r="E33">
            <v>-3.3144540370960152</v>
          </cell>
          <cell r="F33">
            <v>2.0604128885373996</v>
          </cell>
          <cell r="G33">
            <v>21.27872848696768</v>
          </cell>
          <cell r="H33">
            <v>3.5474972810700445</v>
          </cell>
          <cell r="I33">
            <v>11.141846493939745</v>
          </cell>
          <cell r="J33">
            <v>9.4765568142421088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0.30796337012681807</v>
          </cell>
          <cell r="Y33">
            <v>26.55890410958904</v>
          </cell>
          <cell r="Z33"/>
          <cell r="AA33">
            <v>45412</v>
          </cell>
          <cell r="AB33"/>
          <cell r="AC33"/>
          <cell r="AD33"/>
          <cell r="AE33">
            <v>0.13902855316538787</v>
          </cell>
          <cell r="AF33"/>
          <cell r="AG33">
            <v>4.6310454952267488</v>
          </cell>
          <cell r="AH33"/>
          <cell r="AI33"/>
        </row>
        <row r="34">
          <cell r="A34">
            <v>45443</v>
          </cell>
          <cell r="B34">
            <v>8.1511999999999993</v>
          </cell>
          <cell r="C34">
            <v>7.0800000000000002E-2</v>
          </cell>
          <cell r="D34">
            <v>1.0272748853655183</v>
          </cell>
          <cell r="E34">
            <v>2.7274885365518253</v>
          </cell>
          <cell r="F34">
            <v>3.1232847140663766</v>
          </cell>
          <cell r="G34">
            <v>12.65681361326665</v>
          </cell>
          <cell r="H34">
            <v>6.3717433992975359</v>
          </cell>
          <cell r="I34">
            <v>17.802855295069374</v>
          </cell>
          <cell r="J34">
            <v>8.8532108563904579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3.0438515722956305</v>
          </cell>
          <cell r="Y34">
            <v>27.55890410958904</v>
          </cell>
          <cell r="Z34"/>
          <cell r="AA34">
            <v>45443</v>
          </cell>
          <cell r="AB34"/>
          <cell r="AC34"/>
          <cell r="AD34"/>
          <cell r="AE34">
            <v>1.3141763775181392</v>
          </cell>
          <cell r="AF34"/>
          <cell r="AG34">
            <v>4.3327421552747492</v>
          </cell>
          <cell r="AH34"/>
          <cell r="AI34"/>
        </row>
        <row r="35">
          <cell r="A35">
            <v>45473</v>
          </cell>
          <cell r="B35">
            <v>8.2309999999999999</v>
          </cell>
          <cell r="C35">
            <v>7.0800000000000002E-2</v>
          </cell>
          <cell r="D35">
            <v>1.0184758072431055</v>
          </cell>
          <cell r="E35">
            <v>1.8475807243105491</v>
          </cell>
          <cell r="F35">
            <v>1.1576989704195073</v>
          </cell>
          <cell r="G35">
            <v>8.3370472264560291</v>
          </cell>
          <cell r="H35">
            <v>8.3370472264560291</v>
          </cell>
          <cell r="I35">
            <v>14.935964842522464</v>
          </cell>
          <cell r="J35">
            <v>22.323381323107494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4.9476699115325262</v>
          </cell>
          <cell r="Y35">
            <v>28.55890410958904</v>
          </cell>
          <cell r="Z35"/>
          <cell r="AA35">
            <v>45473</v>
          </cell>
          <cell r="AB35"/>
          <cell r="AC35"/>
          <cell r="AD35"/>
          <cell r="AE35">
            <v>2.0498661112955396</v>
          </cell>
          <cell r="AF35"/>
          <cell r="AG35">
            <v>10.599901140601165</v>
          </cell>
          <cell r="AH35"/>
          <cell r="AI35"/>
        </row>
        <row r="36">
          <cell r="A36">
            <v>45504</v>
          </cell>
          <cell r="B36">
            <v>8.4492999999999991</v>
          </cell>
          <cell r="C36">
            <v>7.4099999999999999E-2</v>
          </cell>
          <cell r="D36">
            <v>1.035524237638197</v>
          </cell>
          <cell r="E36">
            <v>3.5524237638197009</v>
          </cell>
          <cell r="F36">
            <v>8.3422015817840247</v>
          </cell>
          <cell r="G36">
            <v>10.574498266900267</v>
          </cell>
          <cell r="H36">
            <v>12.18563823714922</v>
          </cell>
          <cell r="I36">
            <v>14.424708494504213</v>
          </cell>
          <cell r="J36">
            <v>18.348980910982426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8.675855877044869</v>
          </cell>
          <cell r="Y36">
            <v>29.55890410958904</v>
          </cell>
          <cell r="Z36"/>
          <cell r="AA36">
            <v>45504</v>
          </cell>
          <cell r="AB36"/>
          <cell r="AC36"/>
          <cell r="AD36"/>
          <cell r="AE36">
            <v>3.4353307459497717</v>
          </cell>
          <cell r="AF36"/>
          <cell r="AG36">
            <v>8.7883178061791902</v>
          </cell>
          <cell r="AH36"/>
          <cell r="AI36"/>
        </row>
        <row r="37">
          <cell r="A37">
            <v>45535</v>
          </cell>
          <cell r="B37">
            <v>8.5901999999999994</v>
          </cell>
          <cell r="C37">
            <v>7.4099999999999999E-2</v>
          </cell>
          <cell r="D37">
            <v>1.0254458949262069</v>
          </cell>
          <cell r="E37">
            <v>2.5445894926206858</v>
          </cell>
          <cell r="F37">
            <v>8.1493059375022714</v>
          </cell>
          <cell r="G37">
            <v>11.527116678217176</v>
          </cell>
          <cell r="H37">
            <v>15.040302199961175</v>
          </cell>
          <cell r="I37">
            <v>22.720296284735355</v>
          </cell>
          <cell r="J37">
            <v>27.232850721463265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11.441210286707747</v>
          </cell>
          <cell r="Y37">
            <v>30.55890410958904</v>
          </cell>
          <cell r="Z37"/>
          <cell r="AA37">
            <v>45535</v>
          </cell>
          <cell r="AB37"/>
          <cell r="AC37"/>
          <cell r="AD37"/>
          <cell r="AE37">
            <v>4.3456027336120417</v>
          </cell>
          <cell r="AF37"/>
          <cell r="AG37">
            <v>12.797540186594158</v>
          </cell>
          <cell r="AH37"/>
          <cell r="AI37"/>
        </row>
        <row r="38">
          <cell r="A38">
            <v>45565</v>
          </cell>
          <cell r="B38">
            <v>8.7055000000000007</v>
          </cell>
          <cell r="C38">
            <v>7.4099999999999999E-2</v>
          </cell>
          <cell r="D38">
            <v>1.0220483807129055</v>
          </cell>
          <cell r="E38">
            <v>2.2048380712905491</v>
          </cell>
          <cell r="F38">
            <v>8.5286682536435556</v>
          </cell>
          <cell r="G38">
            <v>9.7851035286260046</v>
          </cell>
          <cell r="H38">
            <v>17.576754580193608</v>
          </cell>
          <cell r="I38">
            <v>31.460626050470196</v>
          </cell>
          <cell r="J38">
            <v>44.142058835762896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13.89830851821603</v>
          </cell>
          <cell r="Y38">
            <v>31.55890410958904</v>
          </cell>
          <cell r="Z38"/>
          <cell r="AA38">
            <v>45565</v>
          </cell>
          <cell r="AB38"/>
          <cell r="AC38"/>
          <cell r="AD38"/>
          <cell r="AE38">
            <v>5.0727754767645017</v>
          </cell>
          <cell r="AF38"/>
          <cell r="AG38">
            <v>20.059176590447649</v>
          </cell>
          <cell r="AH38"/>
          <cell r="AI38"/>
        </row>
        <row r="39">
          <cell r="A39">
            <v>45596</v>
          </cell>
          <cell r="B39">
            <v>8.6926000000000005</v>
          </cell>
          <cell r="C39">
            <v>7.4099999999999999E-2</v>
          </cell>
          <cell r="D39">
            <v>1.0070300384814197</v>
          </cell>
          <cell r="E39">
            <v>0.70300384814196981</v>
          </cell>
          <cell r="F39">
            <v>5.5423185623101112</v>
          </cell>
          <cell r="G39">
            <v>14.346871530866668</v>
          </cell>
          <cell r="H39">
            <v>18.403323689412822</v>
          </cell>
          <cell r="I39">
            <v>38.678431857261565</v>
          </cell>
          <cell r="J39">
            <v>33.150815082810524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14.6990180100677</v>
          </cell>
          <cell r="Y39">
            <v>32.558904109589037</v>
          </cell>
          <cell r="Z39"/>
          <cell r="AA39">
            <v>45596</v>
          </cell>
          <cell r="AB39"/>
          <cell r="AC39"/>
          <cell r="AD39"/>
          <cell r="AE39">
            <v>5.1844373367758934</v>
          </cell>
          <cell r="AF39"/>
          <cell r="AG39">
            <v>15.390994051880202</v>
          </cell>
          <cell r="AH39"/>
          <cell r="AI39"/>
        </row>
        <row r="40">
          <cell r="A40">
            <v>45626</v>
          </cell>
          <cell r="B40">
            <v>9.1708999999999996</v>
          </cell>
          <cell r="C40">
            <v>7.4099999999999999E-2</v>
          </cell>
          <cell r="D40">
            <v>1.0635483054552146</v>
          </cell>
          <cell r="E40">
            <v>6.3548305455214615</v>
          </cell>
          <cell r="F40">
            <v>9.4639459928181466</v>
          </cell>
          <cell r="G40">
            <v>18.384497843035131</v>
          </cell>
          <cell r="H40">
            <v>25.927654270140277</v>
          </cell>
          <cell r="I40">
            <v>33.368203082029794</v>
          </cell>
          <cell r="J40">
            <v>33.607688062196516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21.987946241984634</v>
          </cell>
          <cell r="Y40">
            <v>33.558904109589037</v>
          </cell>
          <cell r="Z40"/>
          <cell r="AA40">
            <v>45626</v>
          </cell>
          <cell r="AB40"/>
          <cell r="AC40"/>
          <cell r="AD40"/>
          <cell r="AE40">
            <v>7.365616533427044</v>
          </cell>
          <cell r="AF40"/>
          <cell r="AG40">
            <v>15.588791871096452</v>
          </cell>
          <cell r="AH40"/>
          <cell r="AI40"/>
        </row>
        <row r="41">
          <cell r="A41">
            <v>45657</v>
          </cell>
          <cell r="B41">
            <v>8.5911000000000008</v>
          </cell>
          <cell r="C41">
            <v>7.4099999999999999E-2</v>
          </cell>
          <cell r="D41">
            <v>0.9448581927618882</v>
          </cell>
          <cell r="E41">
            <v>-5.5141807238111795</v>
          </cell>
          <cell r="F41">
            <v>1.1966831855996896</v>
          </cell>
          <cell r="G41">
            <v>9.8274125781901986</v>
          </cell>
          <cell r="H41">
            <v>18.983775832428606</v>
          </cell>
          <cell r="I41">
            <v>18.983775832428606</v>
          </cell>
          <cell r="J41">
            <v>33.800252269072352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15.261310424935971</v>
          </cell>
          <cell r="Y41">
            <v>34.558904109589037</v>
          </cell>
          <cell r="Z41"/>
          <cell r="AA41">
            <v>45657</v>
          </cell>
          <cell r="AB41"/>
          <cell r="AC41"/>
          <cell r="AD41"/>
          <cell r="AE41">
            <v>5.0554480865964146</v>
          </cell>
          <cell r="AF41"/>
          <cell r="AG41">
            <v>15.672058972369097</v>
          </cell>
          <cell r="AH41"/>
          <cell r="AI41"/>
        </row>
        <row r="42">
          <cell r="A42">
            <v>45688</v>
          </cell>
          <cell r="B42">
            <v>8.8443000000000005</v>
          </cell>
          <cell r="C42">
            <v>7.4099999999999999E-2</v>
          </cell>
          <cell r="D42">
            <v>1.0380975660858329</v>
          </cell>
          <cell r="E42">
            <v>3.8097566085832923</v>
          </cell>
          <cell r="F42">
            <v>4.3186662727026981</v>
          </cell>
          <cell r="G42">
            <v>10.100339077489018</v>
          </cell>
          <cell r="H42">
            <v>3.8097566085832923</v>
          </cell>
          <cell r="I42">
            <v>21.742897525089422</v>
          </cell>
          <cell r="J42">
            <v>30.304935968942747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19.652485815989664</v>
          </cell>
          <cell r="Y42">
            <v>35.558904109589037</v>
          </cell>
          <cell r="Z42"/>
          <cell r="AA42">
            <v>45688</v>
          </cell>
          <cell r="AB42"/>
          <cell r="AC42"/>
          <cell r="AD42"/>
          <cell r="AE42">
            <v>6.2419677613594127</v>
          </cell>
          <cell r="AF42"/>
          <cell r="AG42">
            <v>14.151187452843761</v>
          </cell>
          <cell r="AH42"/>
          <cell r="AI42"/>
        </row>
        <row r="43">
          <cell r="A43">
            <v>45716</v>
          </cell>
          <cell r="B43">
            <v>8.7119999999999997</v>
          </cell>
          <cell r="C43">
            <v>7.4099999999999999E-2</v>
          </cell>
          <cell r="D43">
            <v>0.99341949051931744</v>
          </cell>
          <cell r="E43">
            <v>-0.65805094806825615</v>
          </cell>
          <cell r="F43">
            <v>-2.559953535982662</v>
          </cell>
          <cell r="G43">
            <v>6.6617198367488362</v>
          </cell>
          <cell r="H43">
            <v>3.1266355210331609</v>
          </cell>
          <cell r="I43">
            <v>18.956740733323961</v>
          </cell>
          <cell r="J43">
            <v>32.876545471597794</v>
          </cell>
          <cell r="K43">
            <v>21.19199785755541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18.8651114986903</v>
          </cell>
          <cell r="Y43">
            <v>36.558904109589037</v>
          </cell>
          <cell r="Z43"/>
          <cell r="AA43">
            <v>45716</v>
          </cell>
          <cell r="AB43"/>
          <cell r="AC43"/>
          <cell r="AD43"/>
          <cell r="AE43">
            <v>5.8365470825692434</v>
          </cell>
          <cell r="AF43"/>
          <cell r="AG43">
            <v>15.272089194044636</v>
          </cell>
          <cell r="AH43">
            <v>6.6165556954774107</v>
          </cell>
          <cell r="AI43"/>
        </row>
        <row r="44">
          <cell r="A44">
            <v>45747</v>
          </cell>
          <cell r="B44">
            <v>8.2037999999999993</v>
          </cell>
          <cell r="C44">
            <v>7.4099999999999999E-2</v>
          </cell>
          <cell r="D44">
            <v>0.9501721763085399</v>
          </cell>
          <cell r="E44">
            <v>-4.98278236914601</v>
          </cell>
          <cell r="F44">
            <v>-2.0119402916023432</v>
          </cell>
          <cell r="G44">
            <v>-0.83933365717656638</v>
          </cell>
          <cell r="H44">
            <v>-2.0119402916023432</v>
          </cell>
          <cell r="I44">
            <v>8.8636402041441187</v>
          </cell>
          <cell r="J44">
            <v>28.514866953526074</v>
          </cell>
          <cell r="K44">
            <v>13.352658302924446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12.942321679867819</v>
          </cell>
          <cell r="Y44">
            <v>37.558904109589037</v>
          </cell>
          <cell r="Z44"/>
          <cell r="AA44">
            <v>45747</v>
          </cell>
          <cell r="AB44"/>
          <cell r="AC44"/>
          <cell r="AD44"/>
          <cell r="AE44">
            <v>3.9651108228264231</v>
          </cell>
          <cell r="AF44"/>
          <cell r="AG44">
            <v>13.364397829973962</v>
          </cell>
          <cell r="AH44">
            <v>4.2662857746524452</v>
          </cell>
          <cell r="AI44"/>
        </row>
        <row r="45">
          <cell r="A45">
            <v>45777</v>
          </cell>
          <cell r="B45">
            <v>7.8905000000000003</v>
          </cell>
          <cell r="C45">
            <v>7.4099999999999999E-2</v>
          </cell>
          <cell r="D45">
            <v>0.97084278017504089</v>
          </cell>
          <cell r="E45">
            <v>-2.9157219824959113</v>
          </cell>
          <cell r="F45">
            <v>-8.3602510793354678</v>
          </cell>
          <cell r="G45">
            <v>-4.4026361503092915</v>
          </cell>
          <cell r="H45">
            <v>-4.8689996887413152</v>
          </cell>
          <cell r="I45">
            <v>9.3125948281010054</v>
          </cell>
          <cell r="J45">
            <v>21.492036342390342</v>
          </cell>
          <cell r="K45">
            <v>19.671664982108329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9.6492375791066731</v>
          </cell>
          <cell r="Y45">
            <v>38.558904109589037</v>
          </cell>
          <cell r="Z45"/>
          <cell r="AA45">
            <v>45777</v>
          </cell>
          <cell r="AB45"/>
          <cell r="AC45"/>
          <cell r="AD45"/>
          <cell r="AE45">
            <v>2.9082598391470871</v>
          </cell>
          <cell r="AF45"/>
          <cell r="AG45">
            <v>10.223425977598044</v>
          </cell>
          <cell r="AH45">
            <v>6.1688494950406625</v>
          </cell>
          <cell r="AI45"/>
        </row>
        <row r="46">
          <cell r="A46">
            <v>45808</v>
          </cell>
          <cell r="B46">
            <v>8.1509999999999998</v>
          </cell>
          <cell r="C46">
            <v>7.4099999999999999E-2</v>
          </cell>
          <cell r="D46">
            <v>1.0424054242443443</v>
          </cell>
          <cell r="E46">
            <v>4.2405424244344347</v>
          </cell>
          <cell r="F46">
            <v>-3.8414564411719976</v>
          </cell>
          <cell r="G46">
            <v>-6.3030704771556367</v>
          </cell>
          <cell r="H46">
            <v>-0.83492926175353643</v>
          </cell>
          <cell r="I46">
            <v>10.922639509961819</v>
          </cell>
          <cell r="J46">
            <v>30.670036511391796</v>
          </cell>
          <cell r="K46">
            <v>20.742854673252651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14.298960016717599</v>
          </cell>
          <cell r="Y46">
            <v>39.558904109589037</v>
          </cell>
          <cell r="Z46"/>
          <cell r="AA46">
            <v>45808</v>
          </cell>
          <cell r="AB46"/>
          <cell r="AC46"/>
          <cell r="AD46"/>
          <cell r="AE46">
            <v>4.1374265805782962</v>
          </cell>
          <cell r="AF46"/>
          <cell r="AG46">
            <v>14.31099532039417</v>
          </cell>
          <cell r="AH46">
            <v>6.4846840144297202</v>
          </cell>
          <cell r="AI46"/>
        </row>
        <row r="47">
          <cell r="A47">
            <v>45838</v>
          </cell>
          <cell r="B47">
            <v>8.4426000000000005</v>
          </cell>
          <cell r="C47">
            <v>7.4099999999999999E-2</v>
          </cell>
          <cell r="D47">
            <v>1.0448656606551343</v>
          </cell>
          <cell r="E47">
            <v>4.486566065513431</v>
          </cell>
          <cell r="F47">
            <v>5.7416357249812977</v>
          </cell>
          <cell r="G47">
            <v>3.6141771508310105</v>
          </cell>
          <cell r="H47">
            <v>3.6141771508310105</v>
          </cell>
          <cell r="I47">
            <v>13.79676982894007</v>
          </cell>
          <cell r="J47">
            <v>30.793415362516718</v>
          </cell>
          <cell r="K47">
            <v>39.2000566912333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19.427058370062422</v>
          </cell>
          <cell r="Y47">
            <v>40.558904109589037</v>
          </cell>
          <cell r="Z47"/>
          <cell r="AA47">
            <v>45838</v>
          </cell>
          <cell r="AB47"/>
          <cell r="AC47"/>
          <cell r="AD47"/>
          <cell r="AE47">
            <v>5.393075147236992</v>
          </cell>
          <cell r="AF47"/>
          <cell r="AG47">
            <v>14.36494889716724</v>
          </cell>
          <cell r="AH47">
            <v>11.655418590931088</v>
          </cell>
          <cell r="AI47"/>
        </row>
        <row r="48">
          <cell r="A48">
            <v>45869</v>
          </cell>
          <cell r="B48">
            <v>8.4673999999999996</v>
          </cell>
          <cell r="C48">
            <v>7.4099999999999999E-2</v>
          </cell>
          <cell r="D48">
            <v>1.0117144007770116</v>
          </cell>
          <cell r="E48">
            <v>1.171440077701158</v>
          </cell>
          <cell r="F48">
            <v>10.193264871776829</v>
          </cell>
          <cell r="G48">
            <v>0.98083125597911991</v>
          </cell>
          <cell r="H48">
            <v>4.8279551481561267</v>
          </cell>
          <cell r="I48">
            <v>11.18023761610003</v>
          </cell>
          <cell r="J48">
            <v>27.217662795719576</v>
          </cell>
          <cell r="K48">
            <v>31.58067819306314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20.826074795428884</v>
          </cell>
          <cell r="Y48">
            <v>41.558904109589037</v>
          </cell>
          <cell r="Z48"/>
          <cell r="AA48">
            <v>45869</v>
          </cell>
          <cell r="AB48"/>
          <cell r="AC48"/>
          <cell r="AD48"/>
          <cell r="AE48">
            <v>5.6145197516941137</v>
          </cell>
          <cell r="AF48"/>
          <cell r="AG48">
            <v>12.79080760226854</v>
          </cell>
          <cell r="AH48">
            <v>9.5798513188882097</v>
          </cell>
          <cell r="AI48"/>
        </row>
        <row r="49">
          <cell r="A49">
            <v>45900</v>
          </cell>
          <cell r="B49">
            <v>8.6882999999999999</v>
          </cell>
          <cell r="C49">
            <v>7.4099999999999999E-2</v>
          </cell>
          <cell r="D49">
            <v>1.03483950209037</v>
          </cell>
          <cell r="E49">
            <v>3.4839502090370011</v>
          </cell>
          <cell r="F49">
            <v>9.3934669769064172</v>
          </cell>
          <cell r="G49">
            <v>5.1911645935006856</v>
          </cell>
          <cell r="H49">
            <v>8.4801089106695251</v>
          </cell>
          <cell r="I49">
            <v>12.198705271733035</v>
          </cell>
          <cell r="J49">
            <v>37.690583537107749</v>
          </cell>
          <cell r="K49">
            <v>42.753611189798633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25.035595080835439</v>
          </cell>
          <cell r="Y49">
            <v>42.558904109589037</v>
          </cell>
          <cell r="Z49"/>
          <cell r="AA49">
            <v>45900</v>
          </cell>
          <cell r="AB49"/>
          <cell r="AC49"/>
          <cell r="AD49"/>
          <cell r="AE49">
            <v>6.5025044911354746</v>
          </cell>
          <cell r="AF49"/>
          <cell r="AG49">
            <v>17.341630948742036</v>
          </cell>
          <cell r="AH49">
            <v>12.597574260950717</v>
          </cell>
          <cell r="AI49"/>
        </row>
        <row r="50">
          <cell r="A50">
            <v>45930</v>
          </cell>
          <cell r="B50">
            <v>8.7383000000000006</v>
          </cell>
          <cell r="C50">
            <v>7.4099999999999999E-2</v>
          </cell>
          <cell r="D50">
            <v>1.014283576764154</v>
          </cell>
          <cell r="E50">
            <v>1.4283576764154038</v>
          </cell>
          <cell r="F50">
            <v>6.191638923608811</v>
          </cell>
          <cell r="G50">
            <v>12.288776000989898</v>
          </cell>
          <cell r="H50">
            <v>10.029592873678862</v>
          </cell>
          <cell r="I50">
            <v>11.346298510781994</v>
          </cell>
          <cell r="J50">
            <v>46.376541106299364</v>
          </cell>
          <cell r="K50">
            <v>60.496847110855548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26.821550601424239</v>
          </cell>
          <cell r="Y50">
            <v>43.558904109589037</v>
          </cell>
          <cell r="Z50"/>
          <cell r="AA50">
            <v>45930</v>
          </cell>
          <cell r="AB50"/>
          <cell r="AC50"/>
          <cell r="AD50"/>
          <cell r="AE50">
            <v>6.7649141339728436</v>
          </cell>
          <cell r="AF50"/>
          <cell r="AG50">
            <v>20.986173220868242</v>
          </cell>
          <cell r="AH50">
            <v>17.081650243034186</v>
          </cell>
          <cell r="AI50"/>
        </row>
        <row r="51">
          <cell r="A51">
            <v>45961</v>
          </cell>
          <cell r="B51">
            <v>8.8005999999999993</v>
          </cell>
          <cell r="C51">
            <v>7.4099999999999999E-2</v>
          </cell>
          <cell r="D51">
            <v>1.0156094434844305</v>
          </cell>
          <cell r="E51">
            <v>1.5609443484430496</v>
          </cell>
          <cell r="F51">
            <v>6.6004706734194452</v>
          </cell>
          <cell r="G51">
            <v>17.466539003721859</v>
          </cell>
          <cell r="H51">
            <v>11.747093585255453</v>
          </cell>
          <cell r="I51">
            <v>12.294914693026815</v>
          </cell>
          <cell r="J51">
            <v>55.728826751739248</v>
          </cell>
          <cell r="K51">
            <v>49.521594210311989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28.801164428145022</v>
          </cell>
          <cell r="Y51">
            <v>44.558904109589037</v>
          </cell>
          <cell r="Z51"/>
          <cell r="AA51">
            <v>45961</v>
          </cell>
          <cell r="AB51"/>
          <cell r="AC51"/>
          <cell r="AD51"/>
          <cell r="AE51">
            <v>7.0538048922956564</v>
          </cell>
          <cell r="AF51"/>
          <cell r="AG51">
            <v>24.791356572376145</v>
          </cell>
          <cell r="AH51">
            <v>14.349597330449582</v>
          </cell>
          <cell r="AI51"/>
        </row>
        <row r="52">
          <cell r="A52">
            <v>45991</v>
          </cell>
          <cell r="B52">
            <v>8.9230999999999998</v>
          </cell>
          <cell r="C52">
            <v>7.4099999999999999E-2</v>
          </cell>
          <cell r="D52">
            <v>1.022339385950958</v>
          </cell>
          <cell r="E52">
            <v>2.2339385950957968</v>
          </cell>
          <cell r="F52">
            <v>5.3128137360469507</v>
          </cell>
          <cell r="G52">
            <v>15.20533811679352</v>
          </cell>
          <cell r="H52">
            <v>14.243455037754305</v>
          </cell>
          <cell r="I52">
            <v>7.9438644618465615</v>
          </cell>
          <cell r="J52">
            <v>43.962792370066552</v>
          </cell>
          <cell r="K52">
            <v>44.221301712464168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31.678503351238142</v>
          </cell>
          <cell r="Y52">
            <v>45.558904109589037</v>
          </cell>
          <cell r="Z52"/>
          <cell r="AA52">
            <v>45991</v>
          </cell>
          <cell r="AB52"/>
          <cell r="AC52"/>
          <cell r="AD52"/>
          <cell r="AE52">
            <v>7.5176231258335724</v>
          </cell>
          <cell r="AF52"/>
          <cell r="AG52">
            <v>19.984495819279324</v>
          </cell>
          <cell r="AH52">
            <v>12.98214188057074</v>
          </cell>
          <cell r="AI52"/>
        </row>
        <row r="53">
          <cell r="A53">
            <v>46022</v>
          </cell>
          <cell r="B53">
            <v>8.9426000000000005</v>
          </cell>
          <cell r="C53">
            <v>7.4099999999999999E-2</v>
          </cell>
          <cell r="D53">
            <v>1.0104896280440654</v>
          </cell>
          <cell r="E53">
            <v>1.0489628044065391</v>
          </cell>
          <cell r="F53">
            <v>4.9188889757176391</v>
          </cell>
          <cell r="G53">
            <v>11.41508774375608</v>
          </cell>
          <cell r="H53">
            <v>15.441826387569257</v>
          </cell>
          <cell r="I53">
            <v>15.441826387569257</v>
          </cell>
          <cell r="J53">
            <v>37.357043925846781</v>
          </cell>
          <cell r="K53">
            <v>54.461454930592204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33.059761872791846</v>
          </cell>
          <cell r="Y53">
            <v>46.558904109589037</v>
          </cell>
          <cell r="Z53"/>
          <cell r="AA53">
            <v>46022</v>
          </cell>
          <cell r="AB53"/>
          <cell r="AC53"/>
          <cell r="AD53"/>
          <cell r="AE53">
            <v>7.6394728715416083</v>
          </cell>
          <cell r="AF53"/>
          <cell r="AG53">
            <v>17.199421468643262</v>
          </cell>
          <cell r="AH53">
            <v>15.595263804082361</v>
          </cell>
          <cell r="AI53"/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"/>
      <sheetName val="HRVF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HRVF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12/31/2025HRVFFCAD</v>
          </cell>
          <cell r="B4" t="str">
            <v>DISTRIBUTION</v>
          </cell>
          <cell r="C4">
            <v>3.379999999999999</v>
          </cell>
          <cell r="E4" t="str">
            <v>Return</v>
          </cell>
          <cell r="X4">
            <v>45022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45022</v>
          </cell>
          <cell r="B6">
            <v>15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45022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45046</v>
          </cell>
          <cell r="B7">
            <v>15.165100000000001</v>
          </cell>
          <cell r="C7">
            <v>0</v>
          </cell>
          <cell r="D7">
            <v>1.0110066666666666</v>
          </cell>
          <cell r="E7"/>
          <cell r="F7"/>
          <cell r="G7"/>
          <cell r="H7">
            <v>1.1006666666666609</v>
          </cell>
          <cell r="I7"/>
          <cell r="J7"/>
          <cell r="K7"/>
          <cell r="L7"/>
          <cell r="X7">
            <v>1.1006666666666609</v>
          </cell>
          <cell r="Y7">
            <v>0.78904109589041083</v>
          </cell>
          <cell r="Z7"/>
          <cell r="AA7">
            <v>45046</v>
          </cell>
          <cell r="AB7"/>
          <cell r="AC7"/>
          <cell r="AD7"/>
          <cell r="AE7">
            <v>18.113818856741503</v>
          </cell>
          <cell r="AF7"/>
          <cell r="AG7"/>
          <cell r="AH7"/>
          <cell r="AI7"/>
        </row>
        <row r="8">
          <cell r="A8">
            <v>45077</v>
          </cell>
          <cell r="B8">
            <v>14.708399999999999</v>
          </cell>
          <cell r="C8">
            <v>0.1</v>
          </cell>
          <cell r="D8">
            <v>0.97647888902809732</v>
          </cell>
          <cell r="E8">
            <v>-2.3521110971902681</v>
          </cell>
          <cell r="F8"/>
          <cell r="G8"/>
          <cell r="H8">
            <v>-1.2773333333333525</v>
          </cell>
          <cell r="I8"/>
          <cell r="J8"/>
          <cell r="K8"/>
          <cell r="L8"/>
          <cell r="X8">
            <v>-1.2773333333333525</v>
          </cell>
          <cell r="Y8">
            <v>1.7890410958904108</v>
          </cell>
          <cell r="Z8"/>
          <cell r="AA8">
            <v>45077</v>
          </cell>
          <cell r="AB8"/>
          <cell r="AC8"/>
          <cell r="AD8"/>
          <cell r="AE8">
            <v>-8.2615945889482294</v>
          </cell>
          <cell r="AF8"/>
          <cell r="AG8"/>
          <cell r="AH8"/>
          <cell r="AI8"/>
        </row>
        <row r="9">
          <cell r="A9">
            <v>45107</v>
          </cell>
          <cell r="B9">
            <v>15.1404</v>
          </cell>
          <cell r="C9">
            <v>0.1</v>
          </cell>
          <cell r="D9">
            <v>1.0361698077289168</v>
          </cell>
          <cell r="E9">
            <v>3.6169807728916759</v>
          </cell>
          <cell r="F9"/>
          <cell r="G9"/>
          <cell r="H9">
            <v>2.2934465384859104</v>
          </cell>
          <cell r="I9"/>
          <cell r="J9"/>
          <cell r="K9"/>
          <cell r="L9"/>
          <cell r="X9">
            <v>2.2934465384859104</v>
          </cell>
          <cell r="Y9">
            <v>2.7890410958904108</v>
          </cell>
          <cell r="Z9"/>
          <cell r="AA9">
            <v>45107</v>
          </cell>
          <cell r="AB9"/>
          <cell r="AC9"/>
          <cell r="AD9"/>
          <cell r="AE9">
            <v>10.248005294612629</v>
          </cell>
          <cell r="AF9"/>
          <cell r="AG9"/>
          <cell r="AH9"/>
          <cell r="AI9"/>
        </row>
        <row r="10">
          <cell r="A10">
            <v>45138</v>
          </cell>
          <cell r="B10">
            <v>15.5471</v>
          </cell>
          <cell r="C10">
            <v>0.1</v>
          </cell>
          <cell r="D10">
            <v>1.0334667512086868</v>
          </cell>
          <cell r="E10">
            <v>3.3466751208686807</v>
          </cell>
          <cell r="F10">
            <v>4.5659532717244433</v>
          </cell>
          <cell r="G10"/>
          <cell r="H10">
            <v>5.7168758640685269</v>
          </cell>
          <cell r="I10"/>
          <cell r="J10"/>
          <cell r="K10"/>
          <cell r="L10"/>
          <cell r="X10">
            <v>5.7168758640685269</v>
          </cell>
          <cell r="Y10">
            <v>3.7890410958904108</v>
          </cell>
          <cell r="Z10"/>
          <cell r="AA10">
            <v>45138</v>
          </cell>
          <cell r="AB10"/>
          <cell r="AC10"/>
          <cell r="AD10"/>
          <cell r="AE10">
            <v>19.252019825924638</v>
          </cell>
          <cell r="AF10"/>
          <cell r="AG10"/>
          <cell r="AH10"/>
          <cell r="AI10"/>
        </row>
        <row r="11">
          <cell r="A11">
            <v>45169</v>
          </cell>
          <cell r="B11">
            <v>14.910399999999999</v>
          </cell>
          <cell r="C11">
            <v>0.1</v>
          </cell>
          <cell r="D11">
            <v>0.96547909256388642</v>
          </cell>
          <cell r="E11">
            <v>-3.4520907436113579</v>
          </cell>
          <cell r="F11">
            <v>3.3880433179106939</v>
          </cell>
          <cell r="G11"/>
          <cell r="H11">
            <v>2.067433377929917</v>
          </cell>
          <cell r="I11"/>
          <cell r="J11"/>
          <cell r="K11"/>
          <cell r="L11"/>
          <cell r="X11">
            <v>2.067433377929917</v>
          </cell>
          <cell r="Y11">
            <v>4.7890410958904113</v>
          </cell>
          <cell r="Z11"/>
          <cell r="AA11">
            <v>45169</v>
          </cell>
          <cell r="AB11"/>
          <cell r="AC11"/>
          <cell r="AD11"/>
          <cell r="AE11">
            <v>5.2613236815965303</v>
          </cell>
          <cell r="AF11"/>
          <cell r="AG11"/>
          <cell r="AH11"/>
          <cell r="AI11"/>
        </row>
        <row r="12">
          <cell r="A12">
            <v>45199</v>
          </cell>
          <cell r="B12">
            <v>14.2631</v>
          </cell>
          <cell r="C12">
            <v>0.1</v>
          </cell>
          <cell r="D12">
            <v>0.96329407661766286</v>
          </cell>
          <cell r="E12">
            <v>-3.6705923382337136</v>
          </cell>
          <cell r="F12">
            <v>-3.8834282003232024</v>
          </cell>
          <cell r="G12"/>
          <cell r="H12">
            <v>-1.6790460114721739</v>
          </cell>
          <cell r="I12"/>
          <cell r="J12"/>
          <cell r="K12"/>
          <cell r="L12"/>
          <cell r="X12">
            <v>-1.6790460114721739</v>
          </cell>
          <cell r="Y12">
            <v>5.7890410958904113</v>
          </cell>
          <cell r="Z12"/>
          <cell r="AA12">
            <v>45199</v>
          </cell>
          <cell r="AB12"/>
          <cell r="AC12"/>
          <cell r="AD12"/>
          <cell r="AE12">
            <v>-3.4491284912939624</v>
          </cell>
          <cell r="AF12"/>
          <cell r="AG12"/>
          <cell r="AH12"/>
          <cell r="AI12"/>
        </row>
        <row r="13">
          <cell r="A13">
            <v>45230</v>
          </cell>
          <cell r="B13">
            <v>13.6523</v>
          </cell>
          <cell r="C13">
            <v>0.1</v>
          </cell>
          <cell r="D13">
            <v>0.9641873085093704</v>
          </cell>
          <cell r="E13">
            <v>-3.58126914906296</v>
          </cell>
          <cell r="F13">
            <v>-10.326695504919659</v>
          </cell>
          <cell r="G13">
            <v>-6.2322543244631152</v>
          </cell>
          <cell r="H13">
            <v>-5.2001840037277036</v>
          </cell>
          <cell r="I13"/>
          <cell r="J13"/>
          <cell r="K13"/>
          <cell r="L13"/>
          <cell r="X13">
            <v>-5.2001840037277036</v>
          </cell>
          <cell r="Y13">
            <v>6.7890410958904113</v>
          </cell>
          <cell r="Z13"/>
          <cell r="AA13">
            <v>45230</v>
          </cell>
          <cell r="AB13"/>
          <cell r="AC13"/>
          <cell r="AD13"/>
          <cell r="AE13">
            <v>-9.0074192375304349</v>
          </cell>
          <cell r="AF13"/>
          <cell r="AG13"/>
          <cell r="AH13"/>
          <cell r="AI13"/>
        </row>
        <row r="14">
          <cell r="A14">
            <v>45260</v>
          </cell>
          <cell r="B14">
            <v>14.7037</v>
          </cell>
          <cell r="C14">
            <v>0.1</v>
          </cell>
          <cell r="D14">
            <v>1.0843374376478687</v>
          </cell>
          <cell r="E14">
            <v>8.4337437647868718</v>
          </cell>
          <cell r="F14">
            <v>0.71281912837315442</v>
          </cell>
          <cell r="G14">
            <v>4.1250130671314889</v>
          </cell>
          <cell r="H14">
            <v>2.7949895668873292</v>
          </cell>
          <cell r="I14"/>
          <cell r="J14"/>
          <cell r="K14"/>
          <cell r="L14"/>
          <cell r="X14">
            <v>2.7949895668873292</v>
          </cell>
          <cell r="Y14">
            <v>7.7890410958904113</v>
          </cell>
          <cell r="Z14"/>
          <cell r="AA14">
            <v>45260</v>
          </cell>
          <cell r="AB14"/>
          <cell r="AC14"/>
          <cell r="AD14"/>
          <cell r="AE14">
            <v>4.3384290787086499</v>
          </cell>
          <cell r="AF14"/>
          <cell r="AG14"/>
          <cell r="AH14"/>
          <cell r="AI14"/>
        </row>
        <row r="15">
          <cell r="A15">
            <v>45291</v>
          </cell>
          <cell r="B15">
            <v>15.3215</v>
          </cell>
          <cell r="C15">
            <v>0.1</v>
          </cell>
          <cell r="D15">
            <v>1.0488176445384496</v>
          </cell>
          <cell r="E15">
            <v>4.8817644538449612</v>
          </cell>
          <cell r="F15">
            <v>9.6543457465608107</v>
          </cell>
          <cell r="G15">
            <v>5.3959979609589537</v>
          </cell>
          <cell r="H15">
            <v>7.8131988278972608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7.8131988278972608</v>
          </cell>
          <cell r="Y15">
            <v>8.7890410958904113</v>
          </cell>
          <cell r="Z15"/>
          <cell r="AA15">
            <v>45291</v>
          </cell>
          <cell r="AB15"/>
          <cell r="AC15"/>
          <cell r="AD15"/>
          <cell r="AE15">
            <v>10.817458600035689</v>
          </cell>
          <cell r="AF15"/>
          <cell r="AG15"/>
          <cell r="AH15"/>
          <cell r="AI15"/>
        </row>
        <row r="16">
          <cell r="A16">
            <v>45322</v>
          </cell>
          <cell r="B16">
            <v>15.4132</v>
          </cell>
          <cell r="C16">
            <v>0.1</v>
          </cell>
          <cell r="D16">
            <v>1.0125118297816793</v>
          </cell>
          <cell r="E16">
            <v>1.2511829781679307</v>
          </cell>
          <cell r="F16">
            <v>15.150159388645591</v>
          </cell>
          <cell r="G16">
            <v>3.2589530551504931</v>
          </cell>
          <cell r="H16">
            <v>1.2511829781679307</v>
          </cell>
          <cell r="I16"/>
          <cell r="J16"/>
          <cell r="K16"/>
          <cell r="L16"/>
          <cell r="X16">
            <v>9.1621392198502516</v>
          </cell>
          <cell r="Y16">
            <v>9.7890410958904113</v>
          </cell>
          <cell r="Z16"/>
          <cell r="AA16">
            <v>45322</v>
          </cell>
          <cell r="AB16"/>
          <cell r="AC16"/>
          <cell r="AD16"/>
          <cell r="AE16">
            <v>11.345074950354395</v>
          </cell>
          <cell r="AF16"/>
          <cell r="AG16"/>
          <cell r="AH16"/>
          <cell r="AI16"/>
        </row>
        <row r="17">
          <cell r="A17">
            <v>45351</v>
          </cell>
          <cell r="B17">
            <v>15.533200000000001</v>
          </cell>
          <cell r="C17">
            <v>0.1</v>
          </cell>
          <cell r="D17">
            <v>1.0142734798743933</v>
          </cell>
          <cell r="E17">
            <v>1.4273479874393313</v>
          </cell>
          <cell r="F17">
            <v>7.7097855484545175</v>
          </cell>
          <cell r="G17">
            <v>8.477561502973586</v>
          </cell>
          <cell r="H17">
            <v>2.6963897006653248</v>
          </cell>
          <cell r="I17"/>
          <cell r="J17"/>
          <cell r="K17"/>
          <cell r="L17"/>
          <cell r="X17">
            <v>10.720262817050497</v>
          </cell>
          <cell r="Y17">
            <v>10.789041095890411</v>
          </cell>
          <cell r="Z17"/>
          <cell r="AA17">
            <v>45351</v>
          </cell>
          <cell r="AB17"/>
          <cell r="AC17"/>
          <cell r="AD17"/>
          <cell r="AE17">
            <v>11.993069008679868</v>
          </cell>
          <cell r="AF17"/>
          <cell r="AG17"/>
          <cell r="AH17"/>
          <cell r="AI17"/>
        </row>
        <row r="18">
          <cell r="A18">
            <v>45382</v>
          </cell>
          <cell r="B18">
            <v>15.930300000000001</v>
          </cell>
          <cell r="C18">
            <v>0.1</v>
          </cell>
          <cell r="D18">
            <v>1.0320024206216363</v>
          </cell>
          <cell r="E18">
            <v>3.2002420621636274</v>
          </cell>
          <cell r="F18">
            <v>5.9829227601895019</v>
          </cell>
          <cell r="G18">
            <v>16.214880555768673</v>
          </cell>
          <cell r="H18">
            <v>5.9829227601895019</v>
          </cell>
          <cell r="I18"/>
          <cell r="J18"/>
          <cell r="K18"/>
          <cell r="L18"/>
          <cell r="X18">
            <v>14.263579239059855</v>
          </cell>
          <cell r="Y18">
            <v>11.789041095890411</v>
          </cell>
          <cell r="Z18"/>
          <cell r="AA18">
            <v>45382</v>
          </cell>
          <cell r="AB18"/>
          <cell r="AC18"/>
          <cell r="AD18"/>
          <cell r="AE18">
            <v>14.536538828181001</v>
          </cell>
          <cell r="AF18"/>
          <cell r="AG18"/>
          <cell r="AH18"/>
          <cell r="AI18"/>
        </row>
        <row r="19">
          <cell r="A19">
            <v>45412</v>
          </cell>
          <cell r="B19">
            <v>15.4171</v>
          </cell>
          <cell r="C19">
            <v>0.1</v>
          </cell>
          <cell r="D19">
            <v>0.97406200762069761</v>
          </cell>
          <cell r="E19">
            <v>-2.5937992379302388</v>
          </cell>
          <cell r="F19">
            <v>1.9582541959624278</v>
          </cell>
          <cell r="G19">
            <v>17.405092216531195</v>
          </cell>
          <cell r="H19">
            <v>3.2339385172995172</v>
          </cell>
          <cell r="I19">
            <v>10.088108279726482</v>
          </cell>
          <cell r="J19"/>
          <cell r="K19"/>
          <cell r="L19"/>
          <cell r="X19">
            <v>11.299811391525294</v>
          </cell>
          <cell r="Y19">
            <v>12.789041095890411</v>
          </cell>
          <cell r="Z19"/>
          <cell r="AA19">
            <v>45412</v>
          </cell>
          <cell r="AB19"/>
          <cell r="AC19"/>
          <cell r="AD19"/>
          <cell r="AE19">
            <v>10.567089471216295</v>
          </cell>
          <cell r="AF19"/>
          <cell r="AG19"/>
          <cell r="AH19"/>
          <cell r="AI19"/>
        </row>
        <row r="20">
          <cell r="A20">
            <v>45443</v>
          </cell>
          <cell r="B20">
            <v>15.6561</v>
          </cell>
          <cell r="C20">
            <v>0.1</v>
          </cell>
          <cell r="D20">
            <v>1.0219885711320547</v>
          </cell>
          <cell r="E20">
            <v>2.1988571132054657</v>
          </cell>
          <cell r="F20">
            <v>2.7338016702896706</v>
          </cell>
          <cell r="G20">
            <v>10.654357464843599</v>
          </cell>
          <cell r="H20">
            <v>5.5039053176293207</v>
          </cell>
          <cell r="I20">
            <v>15.218864169618751</v>
          </cell>
          <cell r="J20"/>
          <cell r="K20"/>
          <cell r="L20"/>
          <cell r="X20">
            <v>13.747135211292116</v>
          </cell>
          <cell r="Y20">
            <v>13.789041095890411</v>
          </cell>
          <cell r="Z20"/>
          <cell r="AA20">
            <v>45443</v>
          </cell>
          <cell r="AB20"/>
          <cell r="AC20"/>
          <cell r="AD20"/>
          <cell r="AE20">
            <v>11.86199094653999</v>
          </cell>
          <cell r="AF20"/>
          <cell r="AG20"/>
          <cell r="AH20"/>
          <cell r="AI20"/>
        </row>
        <row r="21">
          <cell r="A21">
            <v>45473</v>
          </cell>
          <cell r="B21">
            <v>15.7994</v>
          </cell>
          <cell r="C21">
            <v>0.1</v>
          </cell>
          <cell r="D21">
            <v>1.0155402686492805</v>
          </cell>
          <cell r="E21">
            <v>1.5540268649280486</v>
          </cell>
          <cell r="F21">
            <v>1.0950269717037386</v>
          </cell>
          <cell r="G21">
            <v>7.143464349813522</v>
          </cell>
          <cell r="H21">
            <v>7.143464349813522</v>
          </cell>
          <cell r="I21">
            <v>12.924923501430241</v>
          </cell>
          <cell r="J21"/>
          <cell r="K21"/>
          <cell r="L21"/>
          <cell r="X21">
            <v>15.514796250561623</v>
          </cell>
          <cell r="Y21">
            <v>14.789041095890411</v>
          </cell>
          <cell r="Z21"/>
          <cell r="AA21">
            <v>45473</v>
          </cell>
          <cell r="AB21"/>
          <cell r="AC21"/>
          <cell r="AD21"/>
          <cell r="AE21">
            <v>12.415162004108748</v>
          </cell>
          <cell r="AF21"/>
          <cell r="AG21"/>
          <cell r="AH21"/>
          <cell r="AI21"/>
        </row>
        <row r="22">
          <cell r="A22">
            <v>45504</v>
          </cell>
          <cell r="B22">
            <v>16.144400000000001</v>
          </cell>
          <cell r="C22">
            <v>0.11</v>
          </cell>
          <cell r="D22">
            <v>1.0287985619707078</v>
          </cell>
          <cell r="E22">
            <v>2.8798561970707848</v>
          </cell>
          <cell r="F22">
            <v>6.7759727380509061</v>
          </cell>
          <cell r="G22">
            <v>8.8669177044734973</v>
          </cell>
          <cell r="H22">
            <v>10.229042047647962</v>
          </cell>
          <cell r="I22">
            <v>12.414839445051594</v>
          </cell>
          <cell r="J22"/>
          <cell r="K22"/>
          <cell r="L22"/>
          <cell r="X22">
            <v>18.841456268917113</v>
          </cell>
          <cell r="Y22">
            <v>15.789041095890411</v>
          </cell>
          <cell r="Z22"/>
          <cell r="AA22">
            <v>45504</v>
          </cell>
          <cell r="AB22"/>
          <cell r="AC22"/>
          <cell r="AD22"/>
          <cell r="AE22">
            <v>14.018996499748937</v>
          </cell>
          <cell r="AF22"/>
          <cell r="AG22"/>
          <cell r="AH22"/>
          <cell r="AI22"/>
        </row>
        <row r="23">
          <cell r="A23">
            <v>45535</v>
          </cell>
          <cell r="B23">
            <v>16.374700000000001</v>
          </cell>
          <cell r="C23">
            <v>0.11</v>
          </cell>
          <cell r="D23">
            <v>1.0210785163895839</v>
          </cell>
          <cell r="E23">
            <v>2.1078516389583912</v>
          </cell>
          <cell r="F23">
            <v>6.6808914591432789</v>
          </cell>
          <cell r="G23">
            <v>9.5973354517332687</v>
          </cell>
          <cell r="H23">
            <v>12.552506717057454</v>
          </cell>
          <cell r="I23">
            <v>18.888516970274203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21.346457852643507</v>
          </cell>
          <cell r="Y23">
            <v>16.789041095890411</v>
          </cell>
          <cell r="Z23"/>
          <cell r="AA23">
            <v>45535</v>
          </cell>
          <cell r="AB23"/>
          <cell r="AC23"/>
          <cell r="AD23"/>
          <cell r="AE23">
            <v>14.830838710261563</v>
          </cell>
          <cell r="AF23"/>
          <cell r="AG23"/>
        </row>
        <row r="24">
          <cell r="A24">
            <v>45565</v>
          </cell>
          <cell r="B24">
            <v>16.569199999999999</v>
          </cell>
          <cell r="C24">
            <v>0.11</v>
          </cell>
          <cell r="D24">
            <v>1.0185957605330171</v>
          </cell>
          <cell r="E24">
            <v>1.8595760533017147</v>
          </cell>
          <cell r="F24">
            <v>7.0018660261456978</v>
          </cell>
          <cell r="G24">
            <v>8.1735653193583104</v>
          </cell>
          <cell r="H24">
            <v>14.645506179358669</v>
          </cell>
          <cell r="I24">
            <v>25.713779728808639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23.602987524401129</v>
          </cell>
          <cell r="Y24">
            <v>17.789041095890411</v>
          </cell>
          <cell r="Z24"/>
          <cell r="AA24">
            <v>45565</v>
          </cell>
          <cell r="AB24"/>
          <cell r="AC24"/>
          <cell r="AD24"/>
          <cell r="AE24">
            <v>15.366634025490523</v>
          </cell>
          <cell r="AF24"/>
          <cell r="AG24"/>
        </row>
        <row r="25">
          <cell r="A25">
            <v>45596</v>
          </cell>
          <cell r="B25">
            <v>16.569500000000001</v>
          </cell>
          <cell r="C25">
            <v>0.11</v>
          </cell>
          <cell r="D25">
            <v>1.0066569297250321</v>
          </cell>
          <cell r="E25">
            <v>0.6656929725032068</v>
          </cell>
          <cell r="F25">
            <v>4.6989895887858957</v>
          </cell>
          <cell r="G25">
            <v>11.793364580336775</v>
          </cell>
          <cell r="H25">
            <v>15.4086932572854</v>
          </cell>
          <cell r="I25">
            <v>31.251102777507334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24.425803926155076</v>
          </cell>
          <cell r="Y25">
            <v>18.789041095890411</v>
          </cell>
          <cell r="Z25"/>
          <cell r="AA25">
            <v>45596</v>
          </cell>
          <cell r="AB25"/>
          <cell r="AC25"/>
          <cell r="AD25"/>
          <cell r="AE25">
            <v>14.978457051541859</v>
          </cell>
          <cell r="AF25"/>
          <cell r="AG25"/>
        </row>
        <row r="26">
          <cell r="A26">
            <v>45626</v>
          </cell>
          <cell r="B26">
            <v>17.2942</v>
          </cell>
          <cell r="C26">
            <v>0.11</v>
          </cell>
          <cell r="D26">
            <v>1.0503756902742991</v>
          </cell>
          <cell r="E26">
            <v>5.0375690274299112</v>
          </cell>
          <cell r="F26">
            <v>7.7030528946936183</v>
          </cell>
          <cell r="G26">
            <v>14.89857695677177</v>
          </cell>
          <cell r="H26">
            <v>21.222485843775996</v>
          </cell>
          <cell r="I26">
            <v>27.140282067764687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30.69383968686974</v>
          </cell>
          <cell r="Y26">
            <v>19.789041095890411</v>
          </cell>
          <cell r="Z26"/>
          <cell r="AA26">
            <v>45626</v>
          </cell>
          <cell r="AB26"/>
          <cell r="AC26"/>
          <cell r="AD26"/>
          <cell r="AE26">
            <v>17.624195323350932</v>
          </cell>
          <cell r="AF26"/>
          <cell r="AG26"/>
        </row>
        <row r="27">
          <cell r="A27">
            <v>45657</v>
          </cell>
          <cell r="B27">
            <v>16.436599999999999</v>
          </cell>
          <cell r="C27">
            <v>0.11</v>
          </cell>
          <cell r="D27">
            <v>0.95677163442078839</v>
          </cell>
          <cell r="E27">
            <v>-4.3228365579211614</v>
          </cell>
          <cell r="F27">
            <v>1.1659678381553906</v>
          </cell>
          <cell r="G27">
            <v>8.2494733702366485</v>
          </cell>
          <cell r="H27">
            <v>15.982235909300435</v>
          </cell>
          <cell r="I27">
            <v>15.982235909300435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25.044158605934854</v>
          </cell>
          <cell r="Y27">
            <v>20.789041095890411</v>
          </cell>
          <cell r="Z27"/>
          <cell r="AA27">
            <v>45657</v>
          </cell>
          <cell r="AB27"/>
          <cell r="AC27"/>
          <cell r="AD27"/>
          <cell r="AE27">
            <v>13.769968977841573</v>
          </cell>
          <cell r="AF27"/>
          <cell r="AG27"/>
        </row>
        <row r="28">
          <cell r="A28">
            <v>45688</v>
          </cell>
          <cell r="B28">
            <v>16.815000000000001</v>
          </cell>
          <cell r="C28">
            <v>0.11</v>
          </cell>
          <cell r="D28">
            <v>1.0297141744643055</v>
          </cell>
          <cell r="E28">
            <v>2.9714174464305465</v>
          </cell>
          <cell r="F28">
            <v>3.4831509924669213</v>
          </cell>
          <cell r="G28">
            <v>8.3458134837505185</v>
          </cell>
          <cell r="H28">
            <v>2.9714174464305465</v>
          </cell>
          <cell r="I28">
            <v>17.952747601597018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28.759742550493893</v>
          </cell>
          <cell r="Y28">
            <v>21.789041095890411</v>
          </cell>
          <cell r="Z28"/>
          <cell r="AA28">
            <v>45688</v>
          </cell>
          <cell r="AB28"/>
          <cell r="AC28"/>
          <cell r="AD28"/>
          <cell r="AE28">
            <v>14.936986399547635</v>
          </cell>
          <cell r="AF28"/>
          <cell r="AG28"/>
        </row>
        <row r="29">
          <cell r="A29">
            <v>45716</v>
          </cell>
          <cell r="B29">
            <v>16.633600000000001</v>
          </cell>
          <cell r="C29">
            <v>0.11</v>
          </cell>
          <cell r="D29">
            <v>0.9957537912578055</v>
          </cell>
          <cell r="E29">
            <v>-0.42462087421945016</v>
          </cell>
          <cell r="F29">
            <v>-1.8982056742539055</v>
          </cell>
          <cell r="G29">
            <v>5.6586274333018549</v>
          </cell>
          <cell r="H29">
            <v>2.5341793134733503</v>
          </cell>
          <cell r="I29">
            <v>15.799040341772885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28.213001806033276</v>
          </cell>
          <cell r="Y29">
            <v>22.789041095890411</v>
          </cell>
          <cell r="Z29"/>
          <cell r="AA29">
            <v>45716</v>
          </cell>
          <cell r="AB29"/>
          <cell r="AC29"/>
          <cell r="AD29"/>
          <cell r="AE29">
            <v>13.981316556652956</v>
          </cell>
          <cell r="AF29"/>
          <cell r="AG29"/>
        </row>
        <row r="30">
          <cell r="A30">
            <v>45747</v>
          </cell>
          <cell r="B30">
            <v>15.917</v>
          </cell>
          <cell r="C30">
            <v>0.11</v>
          </cell>
          <cell r="D30">
            <v>0.9635316467872258</v>
          </cell>
          <cell r="E30">
            <v>-3.6468353212774196</v>
          </cell>
          <cell r="F30">
            <v>-1.2050733541123182</v>
          </cell>
          <cell r="G30">
            <v>-5.3156283692068484E-2</v>
          </cell>
          <cell r="H30">
            <v>-1.2050733541123182</v>
          </cell>
          <cell r="I30">
            <v>8.1160642720973009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23.537284769700804</v>
          </cell>
          <cell r="Y30">
            <v>23.789041095890411</v>
          </cell>
          <cell r="Z30"/>
          <cell r="AA30">
            <v>45747</v>
          </cell>
          <cell r="AB30"/>
          <cell r="AC30"/>
          <cell r="AD30"/>
          <cell r="AE30">
            <v>11.251545776111428</v>
          </cell>
          <cell r="AF30"/>
          <cell r="AG30"/>
        </row>
        <row r="31">
          <cell r="A31">
            <v>45777</v>
          </cell>
          <cell r="B31">
            <v>15.4794</v>
          </cell>
          <cell r="C31">
            <v>0.11</v>
          </cell>
          <cell r="D31">
            <v>0.97941823207890932</v>
          </cell>
          <cell r="E31">
            <v>-2.0581767921090677</v>
          </cell>
          <cell r="F31">
            <v>-6.0306687103538259</v>
          </cell>
          <cell r="G31">
            <v>-2.7575750149239853</v>
          </cell>
          <cell r="H31">
            <v>-3.2384476061191547</v>
          </cell>
          <cell r="I31">
            <v>8.7105786903264981</v>
          </cell>
          <cell r="J31">
            <v>19.677419580123924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20.99466904496914</v>
          </cell>
          <cell r="Y31">
            <v>24.789041095890411</v>
          </cell>
          <cell r="Z31"/>
          <cell r="AA31">
            <v>45777</v>
          </cell>
          <cell r="AB31"/>
          <cell r="AC31"/>
          <cell r="AD31"/>
          <cell r="AE31">
            <v>9.66445470016839</v>
          </cell>
          <cell r="AF31"/>
          <cell r="AG31">
            <v>9.3971752743753143</v>
          </cell>
        </row>
        <row r="32">
          <cell r="A32">
            <v>45808</v>
          </cell>
          <cell r="B32">
            <v>15.870699999999999</v>
          </cell>
          <cell r="C32">
            <v>0.11</v>
          </cell>
          <cell r="D32">
            <v>1.0323849761618666</v>
          </cell>
          <cell r="E32">
            <v>3.2384976161866641</v>
          </cell>
          <cell r="F32">
            <v>-2.5737820984194415</v>
          </cell>
          <cell r="G32">
            <v>-4.4231320948382225</v>
          </cell>
          <cell r="H32">
            <v>-0.1048270384581107</v>
          </cell>
          <cell r="I32">
            <v>9.8164611228844123</v>
          </cell>
          <cell r="J32">
            <v>26.529279177058406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24.913078517703411</v>
          </cell>
          <cell r="Y32">
            <v>25.789041095890411</v>
          </cell>
          <cell r="Z32"/>
          <cell r="AA32">
            <v>45808</v>
          </cell>
          <cell r="AB32"/>
          <cell r="AC32"/>
          <cell r="AD32"/>
          <cell r="AE32">
            <v>10.905480274257151</v>
          </cell>
          <cell r="AF32"/>
          <cell r="AG32">
            <v>12.485234220789355</v>
          </cell>
        </row>
        <row r="33">
          <cell r="A33">
            <v>45838</v>
          </cell>
          <cell r="B33">
            <v>16.318000000000001</v>
          </cell>
          <cell r="C33">
            <v>0.11</v>
          </cell>
          <cell r="D33">
            <v>1.0351150232818969</v>
          </cell>
          <cell r="E33">
            <v>3.5115023281896862</v>
          </cell>
          <cell r="F33">
            <v>4.6642755821507231</v>
          </cell>
          <cell r="G33">
            <v>3.4029942858355477</v>
          </cell>
          <cell r="H33">
            <v>3.4029942858355477</v>
          </cell>
          <cell r="I33">
            <v>11.933196763472864</v>
          </cell>
          <cell r="J33">
            <v>26.400476817857111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29.299404178065981</v>
          </cell>
          <cell r="Y33">
            <v>26.789041095890411</v>
          </cell>
          <cell r="Z33"/>
          <cell r="AA33">
            <v>45838</v>
          </cell>
          <cell r="AB33"/>
          <cell r="AC33"/>
          <cell r="AD33"/>
          <cell r="AE33">
            <v>12.199012326594726</v>
          </cell>
          <cell r="AF33"/>
          <cell r="AG33">
            <v>12.427966635467126</v>
          </cell>
        </row>
        <row r="34">
          <cell r="A34">
            <v>45869</v>
          </cell>
          <cell r="B34">
            <v>16.364000000000001</v>
          </cell>
          <cell r="C34">
            <v>0.11</v>
          </cell>
          <cell r="D34">
            <v>1.0095599950974383</v>
          </cell>
          <cell r="E34">
            <v>0.9559995097438323</v>
          </cell>
          <cell r="F34">
            <v>7.8853365015568277</v>
          </cell>
          <cell r="G34">
            <v>1.3791292700975122</v>
          </cell>
          <cell r="H34">
            <v>4.3915264042685864</v>
          </cell>
          <cell r="I34">
            <v>9.8400423104302082</v>
          </cell>
          <cell r="J34">
            <v>23.476507209646847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30.535505848109977</v>
          </cell>
          <cell r="Y34">
            <v>27.789041095890411</v>
          </cell>
          <cell r="Z34"/>
          <cell r="AA34">
            <v>45869</v>
          </cell>
          <cell r="AB34"/>
          <cell r="AC34"/>
          <cell r="AD34"/>
          <cell r="AE34">
            <v>12.195261711659278</v>
          </cell>
          <cell r="AF34"/>
          <cell r="AG34">
            <v>11.119983445664205</v>
          </cell>
        </row>
        <row r="35">
          <cell r="A35">
            <v>45900</v>
          </cell>
          <cell r="B35">
            <v>16.7089</v>
          </cell>
          <cell r="C35">
            <v>0.11</v>
          </cell>
          <cell r="D35">
            <v>1.02779882669274</v>
          </cell>
          <cell r="E35">
            <v>2.7798826692740031</v>
          </cell>
          <cell r="F35">
            <v>7.4060789666761773</v>
          </cell>
          <cell r="G35">
            <v>4.6416805336175981</v>
          </cell>
          <cell r="H35">
            <v>7.2934883549714336</v>
          </cell>
          <cell r="I35">
            <v>10.56296337496101</v>
          </cell>
          <cell r="J35">
            <v>31.446667474878566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34.164239752430746</v>
          </cell>
          <cell r="Y35">
            <v>28.789041095890411</v>
          </cell>
          <cell r="Z35"/>
          <cell r="AA35">
            <v>45900</v>
          </cell>
          <cell r="AB35"/>
          <cell r="AC35"/>
          <cell r="AD35"/>
          <cell r="AE35">
            <v>13.032213794600466</v>
          </cell>
          <cell r="AF35"/>
          <cell r="AG35">
            <v>14.65019296751251</v>
          </cell>
        </row>
        <row r="36">
          <cell r="A36">
            <v>45930</v>
          </cell>
          <cell r="B36">
            <v>16.808900000000001</v>
          </cell>
          <cell r="C36">
            <v>0.11</v>
          </cell>
          <cell r="D36">
            <v>1.0125681523020666</v>
          </cell>
          <cell r="E36">
            <v>1.2568152302066649</v>
          </cell>
          <cell r="F36">
            <v>5.0665602171240387</v>
          </cell>
          <cell r="G36">
            <v>9.9671541303370415</v>
          </cell>
          <cell r="H36">
            <v>8.6419692576367382</v>
          </cell>
          <cell r="I36">
            <v>9.9086996779194294</v>
          </cell>
          <cell r="J36">
            <v>38.170380615897457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35.850436351130277</v>
          </cell>
          <cell r="Y36">
            <v>29.789041095890411</v>
          </cell>
          <cell r="Z36"/>
          <cell r="AA36">
            <v>45930</v>
          </cell>
          <cell r="AB36"/>
          <cell r="AC36"/>
          <cell r="AD36"/>
          <cell r="AE36">
            <v>13.136134898145603</v>
          </cell>
          <cell r="AF36"/>
          <cell r="AG36">
            <v>17.545897680819756</v>
          </cell>
        </row>
        <row r="37">
          <cell r="A37">
            <v>45961</v>
          </cell>
          <cell r="B37">
            <v>16.926100000000002</v>
          </cell>
          <cell r="C37">
            <v>0.11</v>
          </cell>
          <cell r="D37">
            <v>1.0135166489181326</v>
          </cell>
          <cell r="E37">
            <v>1.3516648918132645</v>
          </cell>
          <cell r="F37">
            <v>5.4783356528871785</v>
          </cell>
          <cell r="G37">
            <v>13.795657355358927</v>
          </cell>
          <cell r="H37">
            <v>10.110444613866765</v>
          </cell>
          <cell r="I37">
            <v>10.657656740059052</v>
          </cell>
          <cell r="J37">
            <v>45.239394779076171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37.686679004663624</v>
          </cell>
          <cell r="Y37">
            <v>30.789041095890411</v>
          </cell>
          <cell r="Z37"/>
          <cell r="AA37">
            <v>45961</v>
          </cell>
          <cell r="AB37"/>
          <cell r="AC37"/>
          <cell r="AD37"/>
          <cell r="AE37">
            <v>13.274720162876562</v>
          </cell>
          <cell r="AF37"/>
          <cell r="AG37">
            <v>20.515308064609016</v>
          </cell>
        </row>
        <row r="38">
          <cell r="A38">
            <v>45991</v>
          </cell>
          <cell r="B38">
            <v>17.120699999999999</v>
          </cell>
          <cell r="C38">
            <v>0.11</v>
          </cell>
          <cell r="D38">
            <v>1.0179958761912076</v>
          </cell>
          <cell r="E38">
            <v>1.7995876191207572</v>
          </cell>
          <cell r="F38">
            <v>4.4723032693744669</v>
          </cell>
          <cell r="G38">
            <v>12.20960454780975</v>
          </cell>
          <cell r="H38">
            <v>12.091978542496729</v>
          </cell>
          <cell r="I38">
            <v>7.2464255155645363</v>
          </cell>
          <cell r="J38">
            <v>36.353407908083902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40.164471433210089</v>
          </cell>
          <cell r="Y38">
            <v>31.789041095890411</v>
          </cell>
          <cell r="Z38"/>
          <cell r="AA38">
            <v>45991</v>
          </cell>
          <cell r="AB38"/>
          <cell r="AC38"/>
          <cell r="AD38"/>
          <cell r="AE38">
            <v>13.593674753105645</v>
          </cell>
          <cell r="AF38"/>
          <cell r="AG38">
            <v>16.770461979082675</v>
          </cell>
        </row>
        <row r="39">
          <cell r="A39">
            <v>46022</v>
          </cell>
          <cell r="B39">
            <v>17.1571</v>
          </cell>
          <cell r="C39">
            <v>0.11</v>
          </cell>
          <cell r="D39">
            <v>1.0085510522350138</v>
          </cell>
          <cell r="E39">
            <v>0.85510522350138451</v>
          </cell>
          <cell r="F39">
            <v>4.0578366524712584</v>
          </cell>
          <cell r="G39">
            <v>9.3299896071052935</v>
          </cell>
          <cell r="H39">
            <v>13.05048290613966</v>
          </cell>
          <cell r="I39">
            <v>13.05048290613966</v>
          </cell>
          <cell r="J39">
            <v>31.118477780802234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41.363025149928575</v>
          </cell>
          <cell r="Y39">
            <v>32.789041095890411</v>
          </cell>
          <cell r="Z39"/>
          <cell r="AA39">
            <v>46022</v>
          </cell>
          <cell r="AB39"/>
          <cell r="AC39"/>
          <cell r="AD39"/>
          <cell r="AE39">
            <v>13.506124671067132</v>
          </cell>
          <cell r="AF39"/>
          <cell r="AG39">
            <v>14.506976984287823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active GBS"/>
      <sheetName val="Solactive US 7-10 Yr"/>
      <sheetName val="Solactive US 20+ Yr"/>
      <sheetName val="BOC TBills"/>
      <sheetName val="Blended Benchmark"/>
      <sheetName val="HRVN"/>
      <sheetName val="HRVF"/>
    </sheetNames>
    <sheetDataSet>
      <sheetData sheetId="0"/>
      <sheetData sheetId="1"/>
      <sheetData sheetId="2"/>
      <sheetData sheetId="3"/>
      <sheetData sheetId="4">
        <row r="1">
          <cell r="A1" t="str">
            <v>Benchmark - HRVN</v>
          </cell>
        </row>
      </sheetData>
      <sheetData sheetId="5">
        <row r="1">
          <cell r="A1" t="str">
            <v>HRVN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12/31/2025HRVNFCAD</v>
          </cell>
          <cell r="B4" t="str">
            <v>DISTRIBUTION</v>
          </cell>
          <cell r="C4">
            <v>3.3600000000000008</v>
          </cell>
          <cell r="D4"/>
          <cell r="E4" t="str">
            <v>Return</v>
          </cell>
          <cell r="X4">
            <v>45392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45392</v>
          </cell>
          <cell r="B6">
            <v>24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45392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45412</v>
          </cell>
          <cell r="B7">
            <v>23.570499999999999</v>
          </cell>
          <cell r="C7">
            <v>0.16</v>
          </cell>
          <cell r="D7">
            <v>0.98877083333333327</v>
          </cell>
          <cell r="E7">
            <v>-1.1229166666666734</v>
          </cell>
          <cell r="F7"/>
          <cell r="G7"/>
          <cell r="H7">
            <v>-1.1229166666666734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-1.1229166666666734</v>
          </cell>
          <cell r="Y7">
            <v>0.65753424657534243</v>
          </cell>
          <cell r="Z7"/>
          <cell r="AA7">
            <v>45412</v>
          </cell>
          <cell r="AB7">
            <v>0.98219119182827563</v>
          </cell>
          <cell r="AC7">
            <v>-1.7808808171724366</v>
          </cell>
          <cell r="AD7"/>
          <cell r="AE7">
            <v>-18.624145755513901</v>
          </cell>
          <cell r="AF7"/>
          <cell r="AG7"/>
          <cell r="AH7"/>
          <cell r="AI7"/>
          <cell r="AJ7"/>
        </row>
        <row r="8">
          <cell r="A8">
            <v>45443</v>
          </cell>
          <cell r="B8">
            <v>23.871300000000002</v>
          </cell>
          <cell r="C8">
            <v>0.16</v>
          </cell>
          <cell r="D8">
            <v>1.0195498610551326</v>
          </cell>
          <cell r="E8">
            <v>1.9549861055132567</v>
          </cell>
          <cell r="F8"/>
          <cell r="G8"/>
          <cell r="H8">
            <v>0.81011657403675663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0.81011657403675663</v>
          </cell>
          <cell r="Y8">
            <v>1.6575342465753424</v>
          </cell>
          <cell r="Z8"/>
          <cell r="AA8">
            <v>45443</v>
          </cell>
          <cell r="AB8">
            <v>1.0336820144904004</v>
          </cell>
          <cell r="AC8">
            <v>1.5273369783779245</v>
          </cell>
          <cell r="AD8"/>
          <cell r="AE8">
            <v>6.0153248215298882</v>
          </cell>
          <cell r="AF8"/>
          <cell r="AG8"/>
          <cell r="AH8"/>
          <cell r="AI8"/>
          <cell r="AJ8"/>
        </row>
        <row r="9">
          <cell r="A9">
            <v>45473</v>
          </cell>
          <cell r="B9">
            <v>24.0642</v>
          </cell>
          <cell r="C9">
            <v>0.16</v>
          </cell>
          <cell r="D9">
            <v>1.0147834428791058</v>
          </cell>
          <cell r="E9">
            <v>1.4783442879105824</v>
          </cell>
          <cell r="F9"/>
          <cell r="G9"/>
          <cell r="H9">
            <v>2.3004371740450225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2.3004371740450225</v>
          </cell>
          <cell r="Y9">
            <v>2.6575342465753424</v>
          </cell>
          <cell r="Z9"/>
          <cell r="AA9">
            <v>45473</v>
          </cell>
          <cell r="AB9">
            <v>1.0280559712260098</v>
          </cell>
          <cell r="AC9">
            <v>4.3757850232966966</v>
          </cell>
          <cell r="AD9"/>
          <cell r="AE9">
            <v>10.815739278490199</v>
          </cell>
          <cell r="AF9"/>
          <cell r="AG9"/>
          <cell r="AH9"/>
          <cell r="AI9"/>
          <cell r="AJ9"/>
        </row>
        <row r="10">
          <cell r="A10">
            <v>45504</v>
          </cell>
          <cell r="B10">
            <v>24.534300000000002</v>
          </cell>
          <cell r="C10">
            <v>0.16</v>
          </cell>
          <cell r="D10">
            <v>1.0261841241346068</v>
          </cell>
          <cell r="E10">
            <v>2.6184124134606801</v>
          </cell>
          <cell r="F10">
            <v>6.17129974003221</v>
          </cell>
          <cell r="G10"/>
          <cell r="H10">
            <v>4.9790845200347711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4.9790845200347711</v>
          </cell>
          <cell r="Y10">
            <v>3.6575342465753424</v>
          </cell>
          <cell r="Z10"/>
          <cell r="AA10">
            <v>45504</v>
          </cell>
          <cell r="AB10">
            <v>1.0163085785770707</v>
          </cell>
          <cell r="AC10">
            <v>6.0780057148925648</v>
          </cell>
          <cell r="AD10"/>
          <cell r="AE10">
            <v>17.283276701963501</v>
          </cell>
          <cell r="AF10"/>
          <cell r="AG10"/>
          <cell r="AH10"/>
          <cell r="AI10"/>
          <cell r="AJ10"/>
        </row>
        <row r="11">
          <cell r="A11">
            <v>45535</v>
          </cell>
          <cell r="B11">
            <v>24.866</v>
          </cell>
          <cell r="C11">
            <v>0.16</v>
          </cell>
          <cell r="D11">
            <v>1.0200413298932514</v>
          </cell>
          <cell r="E11">
            <v>2.0041329893251358</v>
          </cell>
          <cell r="F11">
            <v>6.222479076441334</v>
          </cell>
          <cell r="G11"/>
          <cell r="H11">
            <v>7.0830049847923071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7.0830049847923071</v>
          </cell>
          <cell r="Y11">
            <v>4.6575342465753424</v>
          </cell>
          <cell r="Z11"/>
          <cell r="AA11">
            <v>45535</v>
          </cell>
          <cell r="AB11">
            <v>1.0200418174432906</v>
          </cell>
          <cell r="AC11">
            <v>8.2040017401787679</v>
          </cell>
          <cell r="AD11"/>
          <cell r="AE11">
            <v>19.281783153667288</v>
          </cell>
          <cell r="AF11"/>
          <cell r="AG11"/>
          <cell r="AH11"/>
          <cell r="AI11"/>
          <cell r="AJ11"/>
        </row>
        <row r="12">
          <cell r="A12">
            <v>45565</v>
          </cell>
          <cell r="B12">
            <v>25.030999999999999</v>
          </cell>
          <cell r="C12">
            <v>0.16</v>
          </cell>
          <cell r="D12">
            <v>1.0130700554974663</v>
          </cell>
          <cell r="E12">
            <v>1.3070055497466315</v>
          </cell>
          <cell r="F12">
            <v>6.0431302147968324</v>
          </cell>
          <cell r="G12"/>
          <cell r="H12">
            <v>8.482585802779008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8.482585802779008</v>
          </cell>
          <cell r="Y12">
            <v>5.6575342465753424</v>
          </cell>
          <cell r="Z12"/>
          <cell r="AA12">
            <v>45565</v>
          </cell>
          <cell r="AB12">
            <v>1.0176387843033794</v>
          </cell>
          <cell r="AC12">
            <v>10.112588787636279</v>
          </cell>
          <cell r="AD12"/>
          <cell r="AE12">
            <v>18.850477852343307</v>
          </cell>
          <cell r="AF12"/>
          <cell r="AG12"/>
          <cell r="AH12"/>
          <cell r="AI12"/>
          <cell r="AJ12"/>
        </row>
        <row r="13">
          <cell r="A13">
            <v>45596</v>
          </cell>
          <cell r="B13">
            <v>24.447800000000001</v>
          </cell>
          <cell r="C13">
            <v>0.16</v>
          </cell>
          <cell r="D13">
            <v>0.98309296472374263</v>
          </cell>
          <cell r="E13">
            <v>-1.6907035276257365</v>
          </cell>
          <cell r="F13">
            <v>1.5902047396864294</v>
          </cell>
          <cell r="G13">
            <v>7.8596407806849067</v>
          </cell>
          <cell r="H13">
            <v>6.6484668977518036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6.6484668977518036</v>
          </cell>
          <cell r="Y13">
            <v>6.6575342465753424</v>
          </cell>
          <cell r="Z13"/>
          <cell r="AA13">
            <v>45596</v>
          </cell>
          <cell r="AB13">
            <v>0.98365027342703626</v>
          </cell>
          <cell r="AC13">
            <v>8.3122780687172373</v>
          </cell>
          <cell r="AD13"/>
          <cell r="AE13">
            <v>12.301959431228472</v>
          </cell>
          <cell r="AF13"/>
          <cell r="AG13"/>
          <cell r="AH13"/>
          <cell r="AI13"/>
          <cell r="AJ13"/>
        </row>
        <row r="14">
          <cell r="A14">
            <v>45626</v>
          </cell>
          <cell r="B14">
            <v>25.005400000000002</v>
          </cell>
          <cell r="C14">
            <v>0.16</v>
          </cell>
          <cell r="D14">
            <v>1.029352334361374</v>
          </cell>
          <cell r="E14">
            <v>2.9352334361373966</v>
          </cell>
          <cell r="F14">
            <v>2.5175268221629521</v>
          </cell>
          <cell r="G14">
            <v>8.8966584783571445</v>
          </cell>
          <cell r="H14">
            <v>9.7788483572625484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9.7788483572625484</v>
          </cell>
          <cell r="Y14">
            <v>7.6575342465753424</v>
          </cell>
          <cell r="Z14"/>
          <cell r="AA14">
            <v>45626</v>
          </cell>
          <cell r="AB14">
            <v>1.041334423295176</v>
          </cell>
          <cell r="AC14">
            <v>12.789303618474413</v>
          </cell>
          <cell r="AD14"/>
          <cell r="AE14">
            <v>15.743380713218325</v>
          </cell>
          <cell r="AF14"/>
          <cell r="AG14"/>
          <cell r="AH14"/>
          <cell r="AI14"/>
          <cell r="AJ14"/>
        </row>
        <row r="15">
          <cell r="A15">
            <v>45657</v>
          </cell>
          <cell r="B15">
            <v>23.7926</v>
          </cell>
          <cell r="C15">
            <v>0.16</v>
          </cell>
          <cell r="D15">
            <v>0.95789709422764679</v>
          </cell>
          <cell r="E15">
            <v>-4.2102905772353205</v>
          </cell>
          <cell r="F15">
            <v>-3.0656956866293106</v>
          </cell>
          <cell r="G15">
            <v>2.7921705458350932</v>
          </cell>
          <cell r="H15">
            <v>5.1568398490792644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5.1568398490792644</v>
          </cell>
          <cell r="Y15">
            <v>8.6575342465753415</v>
          </cell>
          <cell r="Z15"/>
          <cell r="AA15">
            <v>45657</v>
          </cell>
          <cell r="AB15">
            <v>0.97463401065311028</v>
          </cell>
          <cell r="AC15">
            <v>9.9282913444450838</v>
          </cell>
          <cell r="AD15"/>
          <cell r="AE15">
            <v>7.2181896496474218</v>
          </cell>
          <cell r="AF15"/>
          <cell r="AG15"/>
          <cell r="AH15"/>
          <cell r="AI15"/>
          <cell r="AJ15"/>
        </row>
        <row r="16">
          <cell r="A16">
            <v>45688</v>
          </cell>
          <cell r="B16">
            <v>24.099</v>
          </cell>
          <cell r="C16">
            <v>0.16</v>
          </cell>
          <cell r="D16">
            <v>1.0196027336230593</v>
          </cell>
          <cell r="E16">
            <v>1.960273362305931</v>
          </cell>
          <cell r="F16">
            <v>0.53421721671620404</v>
          </cell>
          <cell r="G16">
            <v>2.132917103903087</v>
          </cell>
          <cell r="H16">
            <v>1.960273362305931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7.2182013692834834</v>
          </cell>
          <cell r="Y16">
            <v>9.6575342465753415</v>
          </cell>
          <cell r="Z16"/>
          <cell r="AA16">
            <v>45688</v>
          </cell>
          <cell r="AB16">
            <v>1.0204732400734655</v>
          </cell>
          <cell r="AC16">
            <v>12.178879644005768</v>
          </cell>
          <cell r="AD16"/>
          <cell r="AE16">
            <v>9.0461264163139923</v>
          </cell>
          <cell r="AF16"/>
          <cell r="AG16"/>
          <cell r="AH16"/>
          <cell r="AI16"/>
          <cell r="AJ16"/>
        </row>
        <row r="17">
          <cell r="A17">
            <v>45716</v>
          </cell>
          <cell r="B17">
            <v>24.1812</v>
          </cell>
          <cell r="C17">
            <v>0.16</v>
          </cell>
          <cell r="D17">
            <v>1.0100502095522637</v>
          </cell>
          <cell r="E17">
            <v>1.0050209552263656</v>
          </cell>
          <cell r="F17">
            <v>-1.3509720848723483</v>
          </cell>
          <cell r="G17">
            <v>1.132543652694018</v>
          </cell>
          <cell r="H17">
            <v>2.9849954756032027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8.2957667608615893</v>
          </cell>
          <cell r="Y17">
            <v>10.657534246575342</v>
          </cell>
          <cell r="Z17"/>
          <cell r="AA17">
            <v>45716</v>
          </cell>
          <cell r="AB17">
            <v>1.0016524098111237</v>
          </cell>
          <cell r="AC17">
            <v>12.364245125330386</v>
          </cell>
          <cell r="AD17"/>
          <cell r="AE17">
            <v>9.3884028711024072</v>
          </cell>
          <cell r="AF17"/>
          <cell r="AG17"/>
          <cell r="AH17"/>
          <cell r="AI17"/>
          <cell r="AJ17"/>
        </row>
        <row r="18">
          <cell r="A18">
            <v>45747</v>
          </cell>
          <cell r="B18">
            <v>23.741800000000001</v>
          </cell>
          <cell r="C18">
            <v>0.16</v>
          </cell>
          <cell r="D18">
            <v>0.98844556928522986</v>
          </cell>
          <cell r="E18">
            <v>-1.1554430714770136</v>
          </cell>
          <cell r="F18">
            <v>1.7950624807194338</v>
          </cell>
          <cell r="G18">
            <v>-1.3256643589536043</v>
          </cell>
          <cell r="H18">
            <v>1.7950624807194338</v>
          </cell>
          <cell r="I18"/>
          <cell r="J18"/>
          <cell r="K18">
            <v>-420.23036291893823</v>
          </cell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7.0444708271202972</v>
          </cell>
          <cell r="Y18">
            <v>11.657534246575342</v>
          </cell>
          <cell r="Z18"/>
          <cell r="AA18">
            <v>45747</v>
          </cell>
          <cell r="AB18">
            <v>0.96404174109226015</v>
          </cell>
          <cell r="AC18">
            <v>8.3238225071410099</v>
          </cell>
          <cell r="AD18"/>
          <cell r="AE18">
            <v>7.258755653518878</v>
          </cell>
          <cell r="AF18"/>
          <cell r="AG18"/>
          <cell r="AH18"/>
          <cell r="AI18"/>
          <cell r="AJ18"/>
        </row>
        <row r="19">
          <cell r="A19">
            <v>45777</v>
          </cell>
          <cell r="B19">
            <v>23.245100000000001</v>
          </cell>
          <cell r="C19">
            <v>0.16</v>
          </cell>
          <cell r="D19">
            <v>0.98581826146290508</v>
          </cell>
          <cell r="E19">
            <v>-1.4181738537094923</v>
          </cell>
          <cell r="F19">
            <v>-1.5779104831726509</v>
          </cell>
          <cell r="G19">
            <v>-1.0521227359219232</v>
          </cell>
          <cell r="H19">
            <v>0.35143152025063351</v>
          </cell>
          <cell r="I19">
            <v>6.7248249771475921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5.5263941300083941</v>
          </cell>
          <cell r="Y19">
            <v>12.657534246575342</v>
          </cell>
          <cell r="Z19"/>
          <cell r="AA19">
            <v>45777</v>
          </cell>
          <cell r="AB19">
            <v>0.9981196113691877</v>
          </cell>
          <cell r="AC19">
            <v>8.1201316228524547</v>
          </cell>
          <cell r="AD19"/>
          <cell r="AE19">
            <v>5.2319298150421467</v>
          </cell>
          <cell r="AF19"/>
          <cell r="AG19"/>
          <cell r="AH19"/>
          <cell r="AI19"/>
          <cell r="AJ19"/>
        </row>
        <row r="20">
          <cell r="A20">
            <v>45808</v>
          </cell>
          <cell r="B20">
            <v>23.2925</v>
          </cell>
          <cell r="C20">
            <v>0.16</v>
          </cell>
          <cell r="D20">
            <v>1.0089223105084513</v>
          </cell>
          <cell r="E20">
            <v>0.89223105084512699</v>
          </cell>
          <cell r="F20">
            <v>-1.6878160894545857</v>
          </cell>
          <cell r="G20">
            <v>-3.0159862501144219</v>
          </cell>
          <cell r="H20">
            <v>1.2467981522418903</v>
          </cell>
          <cell r="I20">
            <v>5.6123502318158103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6.4679333852735388</v>
          </cell>
          <cell r="Y20">
            <v>13.657534246575342</v>
          </cell>
          <cell r="Z20"/>
          <cell r="AA20">
            <v>45808</v>
          </cell>
          <cell r="AB20">
            <v>1.0337111130341452</v>
          </cell>
          <cell r="AC20">
            <v>11.764981601257096</v>
          </cell>
          <cell r="AD20"/>
          <cell r="AE20">
            <v>5.6611750921002901</v>
          </cell>
          <cell r="AF20"/>
          <cell r="AG20"/>
          <cell r="AH20"/>
          <cell r="AI20"/>
          <cell r="AJ20"/>
        </row>
        <row r="21">
          <cell r="A21">
            <v>45838</v>
          </cell>
          <cell r="B21">
            <v>23.622699999999998</v>
          </cell>
          <cell r="C21">
            <v>0.16</v>
          </cell>
          <cell r="D21">
            <v>1.0210454008801115</v>
          </cell>
          <cell r="E21">
            <v>2.1045400880111531</v>
          </cell>
          <cell r="F21">
            <v>1.5546089249307782</v>
          </cell>
          <cell r="G21">
            <v>3.3775776071835573</v>
          </cell>
          <cell r="H21">
            <v>3.3775776071835573</v>
          </cell>
          <cell r="I21">
            <v>6.2640558801291268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8.7085937242436415</v>
          </cell>
          <cell r="Y21">
            <v>14.657534246575342</v>
          </cell>
          <cell r="Z21"/>
          <cell r="AA21">
            <v>45838</v>
          </cell>
          <cell r="AB21">
            <v>1.0371813388575899</v>
          </cell>
          <cell r="AC21">
            <v>15.920553254585744</v>
          </cell>
          <cell r="AD21"/>
          <cell r="AE21">
            <v>7.0752092092673635</v>
          </cell>
          <cell r="AF21"/>
          <cell r="AG21"/>
          <cell r="AH21"/>
          <cell r="AI21"/>
          <cell r="AJ21"/>
        </row>
        <row r="22">
          <cell r="A22">
            <v>45869</v>
          </cell>
          <cell r="B22">
            <v>23.501300000000001</v>
          </cell>
          <cell r="C22">
            <v>0.16</v>
          </cell>
          <cell r="D22">
            <v>1.0016340215132056</v>
          </cell>
          <cell r="E22">
            <v>0.16340215132055746</v>
          </cell>
          <cell r="F22">
            <v>3.1838781214410528</v>
          </cell>
          <cell r="G22">
            <v>1.555728891618724</v>
          </cell>
          <cell r="H22">
            <v>3.5464987929767711</v>
          </cell>
          <cell r="I22">
            <v>3.7218284031415028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8.886225905059387</v>
          </cell>
          <cell r="Y22">
            <v>15.657534246575342</v>
          </cell>
          <cell r="Z22"/>
          <cell r="AA22">
            <v>45869</v>
          </cell>
          <cell r="AB22">
            <v>1.0113978402548964</v>
          </cell>
          <cell r="AC22">
            <v>17.241797202840736</v>
          </cell>
          <cell r="AD22"/>
          <cell r="AE22">
            <v>6.7422173994512224</v>
          </cell>
          <cell r="AF22"/>
          <cell r="AG22"/>
          <cell r="AH22"/>
          <cell r="AI22"/>
          <cell r="AJ22"/>
        </row>
        <row r="23">
          <cell r="A23">
            <v>45900</v>
          </cell>
          <cell r="B23">
            <v>23.816099999999999</v>
          </cell>
          <cell r="C23">
            <v>0.16</v>
          </cell>
          <cell r="D23">
            <v>1.0202031376987655</v>
          </cell>
          <cell r="E23">
            <v>2.0203137698765472</v>
          </cell>
          <cell r="F23">
            <v>4.3375838981799753</v>
          </cell>
          <cell r="G23">
            <v>2.5765573697983379</v>
          </cell>
          <cell r="H23">
            <v>5.6384629663163377</v>
          </cell>
          <cell r="I23">
            <v>3.738281659442011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11.086069320518188</v>
          </cell>
          <cell r="Y23">
            <v>16.657534246575342</v>
          </cell>
          <cell r="Z23"/>
          <cell r="AA23">
            <v>45900</v>
          </cell>
          <cell r="AB23">
            <v>1.0150752213375642</v>
          </cell>
          <cell r="AC23">
            <v>19.009243245687379</v>
          </cell>
          <cell r="AD23"/>
          <cell r="AE23">
            <v>7.868076747423558</v>
          </cell>
          <cell r="AF23"/>
          <cell r="AG23"/>
          <cell r="AH23"/>
          <cell r="AI23"/>
          <cell r="AJ23"/>
        </row>
        <row r="24">
          <cell r="A24">
            <v>45930</v>
          </cell>
          <cell r="B24">
            <v>23.9465</v>
          </cell>
          <cell r="C24">
            <v>0.16</v>
          </cell>
          <cell r="D24">
            <v>1.0121934321740336</v>
          </cell>
          <cell r="E24">
            <v>1.2193432174033569</v>
          </cell>
          <cell r="F24">
            <v>3.433027620135598</v>
          </cell>
          <cell r="G24">
            <v>5.0410066988443525</v>
          </cell>
          <cell r="H24">
            <v>6.9265583994652768</v>
          </cell>
          <cell r="I24">
            <v>3.6485155107516709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12.440589772257926</v>
          </cell>
          <cell r="Y24">
            <v>17.657534246575342</v>
          </cell>
          <cell r="Z24"/>
          <cell r="AA24">
            <v>45930</v>
          </cell>
          <cell r="AB24">
            <v>1.0273844160286729</v>
          </cell>
          <cell r="AC24">
            <v>22.268241873984817</v>
          </cell>
          <cell r="AD24"/>
          <cell r="AE24">
            <v>8.2946931465643026</v>
          </cell>
          <cell r="AF24"/>
          <cell r="AG24"/>
          <cell r="AH24"/>
          <cell r="AI24"/>
          <cell r="AJ24"/>
        </row>
        <row r="25">
          <cell r="A25">
            <v>45961</v>
          </cell>
          <cell r="B25">
            <v>24.041399999999999</v>
          </cell>
          <cell r="C25">
            <v>0.16</v>
          </cell>
          <cell r="D25">
            <v>1.0106445618357589</v>
          </cell>
          <cell r="E25">
            <v>1.0644561835758903</v>
          </cell>
          <cell r="F25">
            <v>4.3634946829925525</v>
          </cell>
          <cell r="G25">
            <v>7.6863011569756612</v>
          </cell>
          <cell r="H25">
            <v>8.0647447622332677</v>
          </cell>
          <cell r="I25">
            <v>6.553309099029736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13.637470582937915</v>
          </cell>
          <cell r="Y25">
            <v>18.657534246575342</v>
          </cell>
          <cell r="Z25"/>
          <cell r="AA25">
            <v>45961</v>
          </cell>
          <cell r="AB25">
            <v>1.0172174065146982</v>
          </cell>
          <cell r="AC25">
            <v>24.373383898166658</v>
          </cell>
          <cell r="AD25"/>
          <cell r="AE25">
            <v>8.5700157835145951</v>
          </cell>
          <cell r="AF25"/>
          <cell r="AG25"/>
          <cell r="AH25"/>
          <cell r="AI25"/>
          <cell r="AJ25"/>
        </row>
        <row r="26">
          <cell r="A26">
            <v>45991</v>
          </cell>
          <cell r="B26">
            <v>24.209499999999998</v>
          </cell>
          <cell r="C26">
            <v>0.16</v>
          </cell>
          <cell r="D26">
            <v>1.0136472917550559</v>
          </cell>
          <cell r="E26">
            <v>1.3647291755055857</v>
          </cell>
          <cell r="F26">
            <v>3.6928527608042439</v>
          </cell>
          <cell r="G26">
            <v>8.1906172457203432</v>
          </cell>
          <cell r="H26">
            <v>9.53953586243912</v>
          </cell>
          <cell r="I26">
            <v>4.9276031056755265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15.188314298289839</v>
          </cell>
          <cell r="Y26">
            <v>19.657534246575342</v>
          </cell>
          <cell r="Z26"/>
          <cell r="AA26">
            <v>45991</v>
          </cell>
          <cell r="AB26">
            <v>1.0024815130438376</v>
          </cell>
          <cell r="AC26">
            <v>24.682018072616184</v>
          </cell>
          <cell r="AD26"/>
          <cell r="AE26">
            <v>9.0151743054475375</v>
          </cell>
          <cell r="AF26"/>
          <cell r="AG26"/>
          <cell r="AH26"/>
          <cell r="AI26"/>
          <cell r="AJ26"/>
        </row>
        <row r="27">
          <cell r="A27">
            <v>46022</v>
          </cell>
          <cell r="B27">
            <v>24.066400000000002</v>
          </cell>
          <cell r="C27">
            <v>0.16</v>
          </cell>
          <cell r="D27">
            <v>1.0006980730704891</v>
          </cell>
          <cell r="E27">
            <v>6.9807307048908029E-2</v>
          </cell>
          <cell r="F27">
            <v>2.5152254999790014</v>
          </cell>
          <cell r="G27">
            <v>6.034601506237558</v>
          </cell>
          <cell r="H27">
            <v>9.6160024625785656</v>
          </cell>
          <cell r="I27">
            <v>9.6160024625785656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15.268724158536507</v>
          </cell>
          <cell r="Y27">
            <v>20.657534246575342</v>
          </cell>
          <cell r="Z27"/>
          <cell r="AA27">
            <v>46022</v>
          </cell>
          <cell r="AB27">
            <v>0.99583781262425353</v>
          </cell>
          <cell r="AC27">
            <v>24.163068151011746</v>
          </cell>
          <cell r="AD27"/>
          <cell r="AE27">
            <v>8.6046241431622086</v>
          </cell>
          <cell r="AF27"/>
          <cell r="AG27"/>
          <cell r="AH27"/>
          <cell r="AI27"/>
          <cell r="AJ27"/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active GBS"/>
      <sheetName val="Solactive US 7-10 Yr"/>
      <sheetName val="Solactive US 20+ Yr"/>
      <sheetName val="BOC TBills"/>
      <sheetName val="Blended Benchmark"/>
      <sheetName val="HRVO"/>
      <sheetName val="HRVF"/>
    </sheetNames>
    <sheetDataSet>
      <sheetData sheetId="0"/>
      <sheetData sheetId="1"/>
      <sheetData sheetId="2"/>
      <sheetData sheetId="3"/>
      <sheetData sheetId="4">
        <row r="1">
          <cell r="A1" t="str">
            <v>Benchmark - HRVO</v>
          </cell>
        </row>
      </sheetData>
      <sheetData sheetId="5">
        <row r="1">
          <cell r="A1" t="str">
            <v>HRVO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12/31/2025HRVOFCAD</v>
          </cell>
          <cell r="B4" t="str">
            <v>DISTRIBUTION</v>
          </cell>
          <cell r="C4">
            <v>4.2000000000000011</v>
          </cell>
          <cell r="D4"/>
          <cell r="E4" t="str">
            <v>Return</v>
          </cell>
          <cell r="X4">
            <v>45392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</row>
        <row r="6">
          <cell r="A6">
            <v>45392</v>
          </cell>
          <cell r="B6">
            <v>24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45392</v>
          </cell>
          <cell r="AB6"/>
          <cell r="AC6"/>
          <cell r="AD6"/>
          <cell r="AE6"/>
          <cell r="AF6"/>
          <cell r="AG6"/>
          <cell r="AH6"/>
          <cell r="AI6"/>
          <cell r="AJ6"/>
        </row>
        <row r="7">
          <cell r="A7">
            <v>45412</v>
          </cell>
          <cell r="B7">
            <v>23.55</v>
          </cell>
          <cell r="C7">
            <v>0.2</v>
          </cell>
          <cell r="D7">
            <v>0.98958333333333337</v>
          </cell>
          <cell r="E7">
            <v>-1.041666666666663</v>
          </cell>
          <cell r="F7"/>
          <cell r="G7"/>
          <cell r="H7">
            <v>-1.041666666666663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-1.041666666666663</v>
          </cell>
          <cell r="Y7">
            <v>0.65753424657534243</v>
          </cell>
          <cell r="Z7"/>
          <cell r="AA7">
            <v>45412</v>
          </cell>
          <cell r="AB7">
            <v>0.98219119182827563</v>
          </cell>
          <cell r="AC7">
            <v>-1.7808808171724366</v>
          </cell>
          <cell r="AD7"/>
          <cell r="AE7">
            <v>-17.395103088712595</v>
          </cell>
          <cell r="AF7"/>
          <cell r="AG7"/>
          <cell r="AH7"/>
          <cell r="AI7"/>
          <cell r="AJ7"/>
        </row>
        <row r="8">
          <cell r="A8">
            <v>45443</v>
          </cell>
          <cell r="B8">
            <v>23.905799999999999</v>
          </cell>
          <cell r="C8">
            <v>0.2</v>
          </cell>
          <cell r="D8">
            <v>1.0236008492569002</v>
          </cell>
          <cell r="E8">
            <v>2.3600849256900203</v>
          </cell>
          <cell r="F8"/>
          <cell r="G8"/>
          <cell r="H8">
            <v>1.2938340410474147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1.2938340410474147</v>
          </cell>
          <cell r="Y8">
            <v>1.6575342465753424</v>
          </cell>
          <cell r="Z8"/>
          <cell r="AA8">
            <v>45443</v>
          </cell>
          <cell r="AB8">
            <v>1.0336820144904004</v>
          </cell>
          <cell r="AC8">
            <v>1.5273369783779245</v>
          </cell>
          <cell r="AD8"/>
          <cell r="AE8">
            <v>9.7536937359798515</v>
          </cell>
          <cell r="AF8"/>
          <cell r="AG8"/>
          <cell r="AH8"/>
          <cell r="AI8"/>
          <cell r="AJ8"/>
        </row>
        <row r="9">
          <cell r="A9">
            <v>45473</v>
          </cell>
          <cell r="B9">
            <v>24.1327</v>
          </cell>
          <cell r="C9">
            <v>0.2</v>
          </cell>
          <cell r="D9">
            <v>1.0178575910448511</v>
          </cell>
          <cell r="E9">
            <v>1.7857591044851073</v>
          </cell>
          <cell r="F9"/>
          <cell r="G9"/>
          <cell r="H9">
            <v>3.1026979047174441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3.1026979047174441</v>
          </cell>
          <cell r="Y9">
            <v>2.6575342465753424</v>
          </cell>
          <cell r="Z9"/>
          <cell r="AA9">
            <v>45473</v>
          </cell>
          <cell r="AB9">
            <v>1.0280559712260098</v>
          </cell>
          <cell r="AC9">
            <v>4.3757850232966966</v>
          </cell>
          <cell r="AD9"/>
          <cell r="AE9">
            <v>14.79430425636572</v>
          </cell>
          <cell r="AF9"/>
          <cell r="AG9"/>
          <cell r="AH9"/>
          <cell r="AI9"/>
          <cell r="AJ9"/>
        </row>
        <row r="10">
          <cell r="A10">
            <v>45504</v>
          </cell>
          <cell r="B10">
            <v>24.6965</v>
          </cell>
          <cell r="C10">
            <v>0.2</v>
          </cell>
          <cell r="D10">
            <v>1.0316500018646899</v>
          </cell>
          <cell r="E10">
            <v>3.1650001864689914</v>
          </cell>
          <cell r="F10">
            <v>7.4855395223474286</v>
          </cell>
          <cell r="G10"/>
          <cell r="H10">
            <v>6.3658984856563183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6.3658984856563183</v>
          </cell>
          <cell r="Y10">
            <v>3.6575342465753424</v>
          </cell>
          <cell r="Z10"/>
          <cell r="AA10">
            <v>45504</v>
          </cell>
          <cell r="AB10">
            <v>1.0163085785770707</v>
          </cell>
          <cell r="AC10">
            <v>6.0780057148925648</v>
          </cell>
          <cell r="AD10"/>
          <cell r="AE10">
            <v>22.443576518083063</v>
          </cell>
          <cell r="AF10"/>
          <cell r="AG10"/>
          <cell r="AH10"/>
          <cell r="AI10"/>
          <cell r="AJ10"/>
        </row>
        <row r="11">
          <cell r="A11">
            <v>45535</v>
          </cell>
          <cell r="B11">
            <v>25.09</v>
          </cell>
          <cell r="C11">
            <v>0.2</v>
          </cell>
          <cell r="D11">
            <v>1.0240317453890226</v>
          </cell>
          <cell r="E11">
            <v>2.4031745389022641</v>
          </cell>
          <cell r="F11">
            <v>7.5307867525279404</v>
          </cell>
          <cell r="G11"/>
          <cell r="H11">
            <v>8.9220566761382347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8.9220566761382347</v>
          </cell>
          <cell r="Y11">
            <v>4.6575342465753424</v>
          </cell>
          <cell r="Z11"/>
          <cell r="AA11">
            <v>45535</v>
          </cell>
          <cell r="AB11">
            <v>1.0200418174432906</v>
          </cell>
          <cell r="AC11">
            <v>8.2040017401787679</v>
          </cell>
          <cell r="AD11"/>
          <cell r="AE11">
            <v>24.631508732453831</v>
          </cell>
          <cell r="AF11"/>
          <cell r="AG11"/>
          <cell r="AH11"/>
          <cell r="AI11"/>
          <cell r="AJ11"/>
        </row>
        <row r="12">
          <cell r="A12">
            <v>45565</v>
          </cell>
          <cell r="B12">
            <v>25.2743</v>
          </cell>
          <cell r="C12">
            <v>0.2</v>
          </cell>
          <cell r="D12">
            <v>1.0153168593064965</v>
          </cell>
          <cell r="E12">
            <v>1.5316859306496511</v>
          </cell>
          <cell r="F12">
            <v>7.2623730911709261</v>
          </cell>
          <cell r="G12"/>
          <cell r="H12">
            <v>10.590400493620876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10.590400493620876</v>
          </cell>
          <cell r="Y12">
            <v>5.6575342465753424</v>
          </cell>
          <cell r="Z12"/>
          <cell r="AA12">
            <v>45565</v>
          </cell>
          <cell r="AB12">
            <v>1.0176387843033794</v>
          </cell>
          <cell r="AC12">
            <v>10.112588787636279</v>
          </cell>
          <cell r="AD12"/>
          <cell r="AE12">
            <v>23.801962407088297</v>
          </cell>
          <cell r="AF12"/>
          <cell r="AG12"/>
          <cell r="AH12"/>
          <cell r="AI12"/>
          <cell r="AJ12"/>
        </row>
        <row r="13">
          <cell r="A13">
            <v>45596</v>
          </cell>
          <cell r="B13">
            <v>24.5105</v>
          </cell>
          <cell r="C13">
            <v>0.2</v>
          </cell>
          <cell r="D13">
            <v>0.97769275509113995</v>
          </cell>
          <cell r="E13">
            <v>-2.2307244908860047</v>
          </cell>
          <cell r="F13">
            <v>1.6523480594877515</v>
          </cell>
          <cell r="G13">
            <v>9.2615747488748781</v>
          </cell>
          <cell r="H13">
            <v>8.1234333452407483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8.1234333452407483</v>
          </cell>
          <cell r="Y13">
            <v>6.6575342465753424</v>
          </cell>
          <cell r="Z13"/>
          <cell r="AA13">
            <v>45596</v>
          </cell>
          <cell r="AB13">
            <v>0.98365027342703626</v>
          </cell>
          <cell r="AC13">
            <v>8.3122780687172373</v>
          </cell>
          <cell r="AD13"/>
          <cell r="AE13">
            <v>15.116994578116438</v>
          </cell>
          <cell r="AF13"/>
          <cell r="AG13"/>
          <cell r="AH13"/>
          <cell r="AI13"/>
          <cell r="AJ13"/>
        </row>
        <row r="14">
          <cell r="A14">
            <v>45626</v>
          </cell>
          <cell r="B14">
            <v>25.1401</v>
          </cell>
          <cell r="C14">
            <v>0.2</v>
          </cell>
          <cell r="D14">
            <v>1.0338467187531875</v>
          </cell>
          <cell r="E14">
            <v>3.3846718753187455</v>
          </cell>
          <cell r="F14">
            <v>2.6266489960565353</v>
          </cell>
          <cell r="G14">
            <v>10.355243083214871</v>
          </cell>
          <cell r="H14">
            <v>11.783056784306133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11.783056784306133</v>
          </cell>
          <cell r="Y14">
            <v>7.6575342465753424</v>
          </cell>
          <cell r="Z14"/>
          <cell r="AA14">
            <v>45626</v>
          </cell>
          <cell r="AB14">
            <v>1.041334423295176</v>
          </cell>
          <cell r="AC14">
            <v>12.789303618474413</v>
          </cell>
          <cell r="AD14"/>
          <cell r="AE14">
            <v>19.071885421509638</v>
          </cell>
          <cell r="AF14"/>
          <cell r="AG14"/>
          <cell r="AH14"/>
          <cell r="AI14"/>
          <cell r="AJ14"/>
        </row>
        <row r="15">
          <cell r="A15">
            <v>45657</v>
          </cell>
          <cell r="B15">
            <v>23.618099999999998</v>
          </cell>
          <cell r="C15">
            <v>0.2</v>
          </cell>
          <cell r="D15">
            <v>0.94741468808795504</v>
          </cell>
          <cell r="E15">
            <v>-5.2585311912044963</v>
          </cell>
          <cell r="F15">
            <v>-4.2367968611069395</v>
          </cell>
          <cell r="G15">
            <v>2.7178842348954069</v>
          </cell>
          <cell r="H15">
            <v>5.9049098768215513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5.9049098768215513</v>
          </cell>
          <cell r="Y15">
            <v>8.6575342465753415</v>
          </cell>
          <cell r="Z15"/>
          <cell r="AA15">
            <v>45657</v>
          </cell>
          <cell r="AB15">
            <v>0.97463401065311028</v>
          </cell>
          <cell r="AC15">
            <v>9.9282913444450838</v>
          </cell>
          <cell r="AD15"/>
          <cell r="AE15">
            <v>8.2768468227410565</v>
          </cell>
          <cell r="AF15"/>
          <cell r="AG15"/>
          <cell r="AH15"/>
          <cell r="AI15"/>
          <cell r="AJ15"/>
        </row>
        <row r="16">
          <cell r="A16">
            <v>45688</v>
          </cell>
          <cell r="B16">
            <v>23.945799999999998</v>
          </cell>
          <cell r="C16">
            <v>0.2</v>
          </cell>
          <cell r="D16">
            <v>1.0223430335209014</v>
          </cell>
          <cell r="E16">
            <v>2.234303352090139</v>
          </cell>
          <cell r="F16">
            <v>0.13661560534710127</v>
          </cell>
          <cell r="G16">
            <v>1.7912210301387788</v>
          </cell>
          <cell r="H16">
            <v>2.234303352090139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8.2711468282274261</v>
          </cell>
          <cell r="Y16">
            <v>9.6575342465753415</v>
          </cell>
          <cell r="Z16"/>
          <cell r="AA16">
            <v>45688</v>
          </cell>
          <cell r="AB16">
            <v>1.0204732400734655</v>
          </cell>
          <cell r="AC16">
            <v>12.178879644005768</v>
          </cell>
          <cell r="AD16"/>
          <cell r="AE16">
            <v>10.378353489901571</v>
          </cell>
          <cell r="AF16"/>
          <cell r="AG16"/>
          <cell r="AH16"/>
          <cell r="AI16"/>
          <cell r="AJ16"/>
        </row>
        <row r="17">
          <cell r="A17">
            <v>45716</v>
          </cell>
          <cell r="B17">
            <v>24.031300000000002</v>
          </cell>
          <cell r="C17">
            <v>0.2</v>
          </cell>
          <cell r="D17">
            <v>1.0119227588971762</v>
          </cell>
          <cell r="E17">
            <v>1.19227588971762</v>
          </cell>
          <cell r="F17">
            <v>-1.9869014507365002</v>
          </cell>
          <cell r="G17">
            <v>0.58755861831163436</v>
          </cell>
          <cell r="H17">
            <v>3.4532183019778895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9.5620376073811464</v>
          </cell>
          <cell r="Y17">
            <v>10.657534246575342</v>
          </cell>
          <cell r="Z17"/>
          <cell r="AA17">
            <v>45716</v>
          </cell>
          <cell r="AB17">
            <v>1.0016524098111237</v>
          </cell>
          <cell r="AC17">
            <v>12.364245125330386</v>
          </cell>
          <cell r="AD17"/>
          <cell r="AE17">
            <v>10.829620432234455</v>
          </cell>
          <cell r="AF17"/>
          <cell r="AG17"/>
          <cell r="AH17"/>
          <cell r="AI17"/>
          <cell r="AJ17"/>
        </row>
        <row r="18">
          <cell r="A18">
            <v>45747</v>
          </cell>
          <cell r="B18">
            <v>23.473199999999999</v>
          </cell>
          <cell r="C18">
            <v>0.2</v>
          </cell>
          <cell r="D18">
            <v>0.98509860057508314</v>
          </cell>
          <cell r="E18">
            <v>-1.4901399424916861</v>
          </cell>
          <cell r="F18">
            <v>1.9116205742669923</v>
          </cell>
          <cell r="G18">
            <v>-2.4061677673267723</v>
          </cell>
          <cell r="H18">
            <v>1.9116205742669923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7.929409923185804</v>
          </cell>
          <cell r="Y18">
            <v>11.657534246575342</v>
          </cell>
          <cell r="Z18"/>
          <cell r="AA18">
            <v>45747</v>
          </cell>
          <cell r="AB18">
            <v>0.96404174109226015</v>
          </cell>
          <cell r="AC18">
            <v>8.3238225071410099</v>
          </cell>
          <cell r="AD18"/>
          <cell r="AE18">
            <v>8.171625866597676</v>
          </cell>
          <cell r="AF18"/>
          <cell r="AG18"/>
          <cell r="AH18"/>
          <cell r="AI18"/>
          <cell r="AJ18"/>
        </row>
        <row r="19">
          <cell r="A19">
            <v>45777</v>
          </cell>
          <cell r="B19">
            <v>22.839200000000002</v>
          </cell>
          <cell r="C19">
            <v>0.2</v>
          </cell>
          <cell r="D19">
            <v>0.98151082937136835</v>
          </cell>
          <cell r="E19">
            <v>-1.8489170628631646</v>
          </cell>
          <cell r="F19">
            <v>-2.1587119462833648</v>
          </cell>
          <cell r="G19">
            <v>-2.0250454783293792</v>
          </cell>
          <cell r="H19">
            <v>2.7359232429002844E-2</v>
          </cell>
          <cell r="I19">
            <v>7.0489781698713561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5.9338846472684947</v>
          </cell>
          <cell r="Y19">
            <v>12.657534246575342</v>
          </cell>
          <cell r="Z19"/>
          <cell r="AA19">
            <v>45777</v>
          </cell>
          <cell r="AB19">
            <v>0.9981196113691877</v>
          </cell>
          <cell r="AC19">
            <v>8.1201316228524547</v>
          </cell>
          <cell r="AD19"/>
          <cell r="AE19">
            <v>5.6171354003443641</v>
          </cell>
          <cell r="AF19"/>
          <cell r="AG19"/>
          <cell r="AH19"/>
          <cell r="AI19"/>
          <cell r="AJ19"/>
        </row>
        <row r="20">
          <cell r="A20">
            <v>45808</v>
          </cell>
          <cell r="B20">
            <v>22.8917</v>
          </cell>
          <cell r="C20">
            <v>0.2</v>
          </cell>
          <cell r="D20">
            <v>1.0110555536095833</v>
          </cell>
          <cell r="E20">
            <v>1.1055553609583324</v>
          </cell>
          <cell r="F20">
            <v>-2.2425607199165865</v>
          </cell>
          <cell r="G20">
            <v>-4.1849046991754175</v>
          </cell>
          <cell r="H20">
            <v>1.1332170648481688</v>
          </cell>
          <cell r="I20">
            <v>5.7369813296389793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7.1050423880577807</v>
          </cell>
          <cell r="Y20">
            <v>13.657534246575342</v>
          </cell>
          <cell r="Z20"/>
          <cell r="AA20">
            <v>45808</v>
          </cell>
          <cell r="AB20">
            <v>1.0337111130341452</v>
          </cell>
          <cell r="AC20">
            <v>11.764981601257096</v>
          </cell>
          <cell r="AD20"/>
          <cell r="AE20">
            <v>6.2165188852111086</v>
          </cell>
          <cell r="AF20"/>
          <cell r="AG20"/>
          <cell r="AH20"/>
          <cell r="AI20"/>
          <cell r="AJ20"/>
        </row>
        <row r="21">
          <cell r="A21">
            <v>45838</v>
          </cell>
          <cell r="B21">
            <v>23.275099999999998</v>
          </cell>
          <cell r="C21">
            <v>0.2</v>
          </cell>
          <cell r="D21">
            <v>1.0254852195337174</v>
          </cell>
          <cell r="E21">
            <v>2.5485219533717407</v>
          </cell>
          <cell r="F21">
            <v>1.7652537752737674</v>
          </cell>
          <cell r="G21">
            <v>3.7106193038969115</v>
          </cell>
          <cell r="H21">
            <v>3.7106193038969115</v>
          </cell>
          <cell r="I21">
            <v>6.5293538758699476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9.8346379064855327</v>
          </cell>
          <cell r="Y21">
            <v>14.657534246575342</v>
          </cell>
          <cell r="Z21"/>
          <cell r="AA21">
            <v>45838</v>
          </cell>
          <cell r="AB21">
            <v>1.0371813388575899</v>
          </cell>
          <cell r="AC21">
            <v>15.920553254585744</v>
          </cell>
          <cell r="AD21"/>
          <cell r="AE21">
            <v>7.9823912875850223</v>
          </cell>
          <cell r="AF21"/>
          <cell r="AG21"/>
          <cell r="AH21"/>
          <cell r="AI21"/>
          <cell r="AJ21"/>
        </row>
        <row r="22">
          <cell r="A22">
            <v>45869</v>
          </cell>
          <cell r="B22">
            <v>23.1007</v>
          </cell>
          <cell r="C22">
            <v>0.2</v>
          </cell>
          <cell r="D22">
            <v>1.0010998878629953</v>
          </cell>
          <cell r="E22">
            <v>0.10998878629953079</v>
          </cell>
          <cell r="F22">
            <v>3.7962914866924713</v>
          </cell>
          <cell r="G22">
            <v>1.5556285425701422</v>
          </cell>
          <cell r="H22">
            <v>3.8246893553329997</v>
          </cell>
          <cell r="I22">
            <v>3.3747143183142869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9.9554436916553524</v>
          </cell>
          <cell r="Y22">
            <v>15.657534246575342</v>
          </cell>
          <cell r="Z22"/>
          <cell r="AA22">
            <v>45869</v>
          </cell>
          <cell r="AB22">
            <v>1.0113978402548964</v>
          </cell>
          <cell r="AC22">
            <v>17.241797202840736</v>
          </cell>
          <cell r="AD22"/>
          <cell r="AE22">
            <v>7.5446174493451146</v>
          </cell>
          <cell r="AF22"/>
          <cell r="AG22"/>
          <cell r="AH22"/>
          <cell r="AI22"/>
          <cell r="AJ22"/>
        </row>
        <row r="23">
          <cell r="A23">
            <v>45900</v>
          </cell>
          <cell r="B23">
            <v>23.465800000000002</v>
          </cell>
          <cell r="C23">
            <v>0.2</v>
          </cell>
          <cell r="D23">
            <v>1.0244624621764709</v>
          </cell>
          <cell r="E23">
            <v>2.4462462176470856</v>
          </cell>
          <cell r="F23">
            <v>5.1726623345415002</v>
          </cell>
          <cell r="G23">
            <v>2.8141015209365738</v>
          </cell>
          <cell r="H23">
            <v>6.3644968916716671</v>
          </cell>
          <cell r="I23">
            <v>3.4181946352624948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12.645224574059544</v>
          </cell>
          <cell r="Y23">
            <v>16.657534246575342</v>
          </cell>
          <cell r="Z23"/>
          <cell r="AA23">
            <v>45900</v>
          </cell>
          <cell r="AB23">
            <v>1.0150752213375642</v>
          </cell>
          <cell r="AC23">
            <v>19.009243245687379</v>
          </cell>
          <cell r="AD23"/>
          <cell r="AE23">
            <v>8.95661898941289</v>
          </cell>
          <cell r="AF23"/>
          <cell r="AG23"/>
          <cell r="AH23"/>
          <cell r="AI23"/>
          <cell r="AJ23"/>
        </row>
        <row r="24">
          <cell r="A24">
            <v>45930</v>
          </cell>
          <cell r="B24">
            <v>23.608000000000001</v>
          </cell>
          <cell r="C24">
            <v>0.2</v>
          </cell>
          <cell r="D24">
            <v>1.0145829249375686</v>
          </cell>
          <cell r="E24">
            <v>1.4582924937568631</v>
          </cell>
          <cell r="F24">
            <v>4.0545347141806687</v>
          </cell>
          <cell r="G24">
            <v>5.8913613165662682</v>
          </cell>
          <cell r="H24">
            <v>7.9156023658651709</v>
          </cell>
          <cell r="I24">
            <v>3.3434375121835336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14.287921428598604</v>
          </cell>
          <cell r="Y24">
            <v>17.657534246575342</v>
          </cell>
          <cell r="Z24"/>
          <cell r="AA24">
            <v>45930</v>
          </cell>
          <cell r="AB24">
            <v>1.0273844160286729</v>
          </cell>
          <cell r="AC24">
            <v>22.268241873984817</v>
          </cell>
          <cell r="AD24"/>
          <cell r="AE24">
            <v>9.5006832747309709</v>
          </cell>
          <cell r="AF24"/>
          <cell r="AG24"/>
          <cell r="AH24"/>
          <cell r="AI24"/>
          <cell r="AJ24"/>
        </row>
        <row r="25">
          <cell r="A25">
            <v>45961</v>
          </cell>
          <cell r="B25">
            <v>23.7104</v>
          </cell>
          <cell r="C25">
            <v>0.2</v>
          </cell>
          <cell r="D25">
            <v>1.0128092172145036</v>
          </cell>
          <cell r="E25">
            <v>1.2809217214503565</v>
          </cell>
          <cell r="F25">
            <v>5.2716048909511093</v>
          </cell>
          <cell r="G25">
            <v>9.2680218653308</v>
          </cell>
          <cell r="H25">
            <v>9.2979167574035237</v>
          </cell>
          <cell r="I25">
            <v>7.0552947292869872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15.751860239171634</v>
          </cell>
          <cell r="Y25">
            <v>18.657534246575342</v>
          </cell>
          <cell r="Z25"/>
          <cell r="AA25">
            <v>45961</v>
          </cell>
          <cell r="AB25">
            <v>1.0172174065146982</v>
          </cell>
          <cell r="AC25">
            <v>24.373383898166658</v>
          </cell>
          <cell r="AD25"/>
          <cell r="AE25">
            <v>9.8650114121094248</v>
          </cell>
          <cell r="AF25"/>
          <cell r="AG25"/>
          <cell r="AH25"/>
          <cell r="AI25"/>
          <cell r="AJ25"/>
        </row>
        <row r="26">
          <cell r="A26">
            <v>45991</v>
          </cell>
          <cell r="B26">
            <v>23.895700000000001</v>
          </cell>
          <cell r="C26">
            <v>0.2</v>
          </cell>
          <cell r="D26">
            <v>1.0162502530535125</v>
          </cell>
          <cell r="E26">
            <v>1.6250253053512465</v>
          </cell>
          <cell r="F26">
            <v>4.4277355780264704</v>
          </cell>
          <cell r="G26">
            <v>9.8294297230856476</v>
          </cell>
          <cell r="H26">
            <v>11.074035562933071</v>
          </cell>
          <cell r="I26">
            <v>5.2331727575266829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17.632857259472988</v>
          </cell>
          <cell r="Y26">
            <v>19.657534246575342</v>
          </cell>
          <cell r="Z26"/>
          <cell r="AA26">
            <v>45991</v>
          </cell>
          <cell r="AB26">
            <v>1.0024815130438376</v>
          </cell>
          <cell r="AC26">
            <v>24.682018072616184</v>
          </cell>
          <cell r="AD26"/>
          <cell r="AE26">
            <v>10.421697912220584</v>
          </cell>
          <cell r="AF26"/>
          <cell r="AG26"/>
          <cell r="AH26"/>
          <cell r="AI26"/>
          <cell r="AJ26"/>
        </row>
        <row r="27">
          <cell r="A27">
            <v>46022</v>
          </cell>
          <cell r="B27">
            <v>23.675699999999999</v>
          </cell>
          <cell r="C27">
            <v>0.2</v>
          </cell>
          <cell r="D27">
            <v>0.99916302933163692</v>
          </cell>
          <cell r="E27">
            <v>-8.3697066836307954E-2</v>
          </cell>
          <cell r="F27">
            <v>2.8406156478580247</v>
          </cell>
          <cell r="G27">
            <v>7.010324109577537</v>
          </cell>
          <cell r="H27">
            <v>10.981069853150171</v>
          </cell>
          <cell r="I27">
            <v>10.981069853150171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17.534402008311069</v>
          </cell>
          <cell r="Y27">
            <v>20.657534246575342</v>
          </cell>
          <cell r="Z27"/>
          <cell r="AA27">
            <v>46022</v>
          </cell>
          <cell r="AB27">
            <v>0.99583781262425353</v>
          </cell>
          <cell r="AC27">
            <v>24.163068151011746</v>
          </cell>
          <cell r="AD27"/>
          <cell r="AE27">
            <v>9.8396094346703489</v>
          </cell>
          <cell r="AF27"/>
          <cell r="AG27"/>
          <cell r="AH27"/>
          <cell r="AI27"/>
          <cell r="AJ27"/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2461F-D261-4280-9EC7-DF567EF9BA5E}">
  <sheetPr>
    <tabColor rgb="FFFFFF00"/>
  </sheetPr>
  <dimension ref="A1:W6"/>
  <sheetViews>
    <sheetView tabSelected="1" zoomScale="107" workbookViewId="0">
      <selection activeCell="C1" sqref="C1:V1048576"/>
    </sheetView>
  </sheetViews>
  <sheetFormatPr defaultColWidth="9" defaultRowHeight="14.25" x14ac:dyDescent="0.45"/>
  <cols>
    <col min="2" max="2" width="54.265625" bestFit="1" customWidth="1"/>
    <col min="22" max="22" width="6.73046875" bestFit="1" customWidth="1"/>
    <col min="23" max="23" width="68" customWidth="1"/>
  </cols>
  <sheetData>
    <row r="1" spans="1:23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3" x14ac:dyDescent="0.45">
      <c r="A2" t="s">
        <v>22</v>
      </c>
      <c r="B2" t="s">
        <v>23</v>
      </c>
      <c r="C2" s="1">
        <f>IF(DATEDIF(VLOOKUP($A2,[1]Sheet1!$A:$B,2,0),[1]Sheet1!$A$1,"y")&gt;=[1]Sheet1!C$2,ROUND(VLOOKUP([1]Sheet1!$A$1,[2]HRAX!$A:$AZ,[1]Sheet1!C$1,0),2),"-")</f>
        <v>1.05</v>
      </c>
      <c r="D2" s="1">
        <f>IF(DATEDIF(VLOOKUP($A2,[1]Sheet1!$A:$B,2,0),[1]Sheet1!$A$1,"y")&gt;=[1]Sheet1!D$2,ROUND(VLOOKUP([1]Sheet1!$A$1,[2]HRAX!$A:$AZ,[1]Sheet1!D$1,0),2),"-")</f>
        <v>4.92</v>
      </c>
      <c r="E2" s="1">
        <f>IF(DATEDIF(VLOOKUP($A2,[1]Sheet1!$A:$B,2,0),[1]Sheet1!$A$1,"y")&gt;=[1]Sheet1!E$2,ROUND(VLOOKUP([1]Sheet1!$A$1,[2]HRAX!$A:$AZ,[1]Sheet1!E$1,0),2),"-")</f>
        <v>11.42</v>
      </c>
      <c r="F2" s="1">
        <f>IF(DATEDIF(VLOOKUP($A2,[1]Sheet1!$A:$B,2,0),[1]Sheet1!$A$1,"y")&gt;=[1]Sheet1!F$2,ROUND(VLOOKUP([1]Sheet1!$A$1,[2]HRAX!$A:$AZ,[1]Sheet1!F$1,0),2),"-")</f>
        <v>15.44</v>
      </c>
      <c r="G2" s="1">
        <f>IF(DATEDIF(VLOOKUP($A2,[1]Sheet1!$A:$B,2,0),[1]Sheet1!$A$1,"y")&gt;=[1]Sheet1!G$2,ROUND(VLOOKUP([1]Sheet1!$A$1,[2]HRAX!$A:$AZ,[1]Sheet1!G$1,0),2),"-")</f>
        <v>15.44</v>
      </c>
      <c r="H2" s="1">
        <f>IF(DATEDIF(VLOOKUP($A2,[1]Sheet1!$A:$B,2,0),[1]Sheet1!$A$1,"y")&gt;=[1]Sheet1!H$2,ROUND(VLOOKUP([1]Sheet1!$A$1,[2]HRAX!$A:$AZ,[1]Sheet1!H$1,0),2),"-")</f>
        <v>17.2</v>
      </c>
      <c r="I2" s="1">
        <f>IF(DATEDIF(VLOOKUP($A2,[1]Sheet1!$A:$B,2,0),[1]Sheet1!$A$1,"y")&gt;=[1]Sheet1!I$2,ROUND(VLOOKUP([1]Sheet1!$A$1,[2]HRAX!$A:$AZ,[1]Sheet1!I$1,0),2),"-")</f>
        <v>15.6</v>
      </c>
      <c r="J2" s="1" t="str">
        <f>IF(DATEDIF(VLOOKUP($A2,[1]Sheet1!$A:$B,2,0),[1]Sheet1!$A$1,"y")&gt;=[1]Sheet1!J$2,ROUND(VLOOKUP([1]Sheet1!$A$1,[2]HRAX!$A:$AZ,[1]Sheet1!J$1,0),2),"-")</f>
        <v>-</v>
      </c>
      <c r="K2" s="1" t="str">
        <f>IF(DATEDIF(VLOOKUP($A2,[1]Sheet1!$A:$B,2,0),[1]Sheet1!$A$1,"y")&gt;=[1]Sheet1!K$2,ROUND(VLOOKUP([1]Sheet1!$A$1,[2]HRAX!$A:$AZ,[1]Sheet1!K$1,0),2),"-")</f>
        <v>-</v>
      </c>
      <c r="L2" s="1" t="str">
        <f>IF(DATEDIF(VLOOKUP($A2,[1]Sheet1!$A:$B,2,0),[1]Sheet1!$A$1,"y")&gt;=[1]Sheet1!L$2,ROUND(VLOOKUP([1]Sheet1!$A$1,[2]HRAX!$A:$AZ,[1]Sheet1!L$1,0),2),"-")</f>
        <v>-</v>
      </c>
      <c r="M2" s="1" t="str">
        <f>IF(DATEDIF(VLOOKUP($A2,[1]Sheet1!$A:$B,2,0),[1]Sheet1!$A$1,"y")&gt;=[1]Sheet1!M$2,ROUND(VLOOKUP([1]Sheet1!$A$1,[2]HRAX!$A:$AZ,[1]Sheet1!M$1,0),2),"-")</f>
        <v>-</v>
      </c>
      <c r="N2" s="1" t="str">
        <f>IF(DATEDIF(VLOOKUP($A2,[1]Sheet1!$A:$B,2,0),[1]Sheet1!$A$1,"y")&gt;=[1]Sheet1!N$2,ROUND(VLOOKUP([1]Sheet1!$A$1,[2]HRAX!$A:$AZ,[1]Sheet1!N$1,0),2),"-")</f>
        <v>-</v>
      </c>
      <c r="O2" s="1" t="str">
        <f>IF(DATEDIF(VLOOKUP($A2,[1]Sheet1!$A:$B,2,0),[1]Sheet1!$A$1,"y")&gt;=[1]Sheet1!O$2,ROUND(VLOOKUP([1]Sheet1!$A$1,[2]HRAX!$A:$AZ,[1]Sheet1!O$1,0),2),"-")</f>
        <v>-</v>
      </c>
      <c r="P2" s="1" t="str">
        <f>IF(DATEDIF(VLOOKUP($A2,[1]Sheet1!$A:$B,2,0),[1]Sheet1!$A$1,"y")&gt;=[1]Sheet1!P$2,ROUND(VLOOKUP([1]Sheet1!$A$1,[2]HRAX!$A:$AZ,[1]Sheet1!P$1,0),2),"-")</f>
        <v>-</v>
      </c>
      <c r="Q2" s="1" t="str">
        <f>IF(DATEDIF(VLOOKUP($A2,[1]Sheet1!$A:$B,2,0),[1]Sheet1!$A$1,"y")&gt;=[1]Sheet1!Q$2,ROUND(VLOOKUP([1]Sheet1!$A$1,[2]HRAX!$A:$AZ,[1]Sheet1!Q$1,0),2),"-")</f>
        <v>-</v>
      </c>
      <c r="R2" s="1" t="str">
        <f>IF(DATEDIF(VLOOKUP($A2,[1]Sheet1!$A:$B,2,0),[1]Sheet1!$A$1,"y")&gt;=[1]Sheet1!R$2,ROUND(VLOOKUP([1]Sheet1!$A$1,[2]HRAX!$A:$AZ,[1]Sheet1!R$1,0),2),"-")</f>
        <v>-</v>
      </c>
      <c r="S2" s="1" t="str">
        <f>IF(DATEDIF(VLOOKUP($A2,[1]Sheet1!$A:$B,2,0),[1]Sheet1!$A$1,"y")&gt;=[1]Sheet1!S$2,ROUND(VLOOKUP([1]Sheet1!$A$1,[2]HRAX!$A:$AZ,[1]Sheet1!S$1,0),2),"-")</f>
        <v>-</v>
      </c>
      <c r="T2" s="1" t="str">
        <f>IF(DATEDIF(VLOOKUP($A2,[1]Sheet1!$A:$B,2,0),[1]Sheet1!$A$1,"y")&gt;=[1]Sheet1!T$2,ROUND(VLOOKUP([1]Sheet1!$A$1,[2]HRAX!$A:$AZ,[1]Sheet1!T$1,0),2),"-")</f>
        <v>-</v>
      </c>
      <c r="U2" s="1" t="str">
        <f>IF(DATEDIF(VLOOKUP($A2,[1]Sheet1!$A:$B,2,0),[1]Sheet1!$A$1,"y")&gt;=[1]Sheet1!U$2,ROUND(VLOOKUP([1]Sheet1!$A$1,[2]HRAX!$A:$AZ,[1]Sheet1!U$1,0),2),"-")</f>
        <v>-</v>
      </c>
      <c r="V2" s="1">
        <f>IF(DATEDIF(VLOOKUP($A2,[1]Sheet1!$A:$B,2,0),[1]Sheet1!$A$1,"y")&gt;=[1]Sheet1!V$2,ROUND(VLOOKUP([1]Sheet1!$A$1,[2]HRAX!$A:$AZ,[1]Sheet1!V$1,0),2),"-")</f>
        <v>7.64</v>
      </c>
      <c r="W2" t="s">
        <v>24</v>
      </c>
    </row>
    <row r="3" spans="1:23" x14ac:dyDescent="0.45">
      <c r="A3" t="s">
        <v>25</v>
      </c>
      <c r="B3" t="s">
        <v>26</v>
      </c>
      <c r="C3" s="1">
        <f>IF(DATEDIF(VLOOKUP($A3,[1]Sheet1!$A:$B,2,0),[1]Sheet1!$A$1,"y")&gt;=[1]Sheet1!C$2,ROUND(VLOOKUP([1]Sheet1!$A$1,[3]HRVF!$A:$AZ,[1]Sheet1!C$1,0),2),"-")</f>
        <v>0.86</v>
      </c>
      <c r="D3" s="1">
        <f>IF(DATEDIF(VLOOKUP($A3,[1]Sheet1!$A:$B,2,0),[1]Sheet1!$A$1,"y")&gt;=[1]Sheet1!D$2,ROUND(VLOOKUP([1]Sheet1!$A$1,[3]HRVF!$A:$AZ,[1]Sheet1!D$1,0),2),"-")</f>
        <v>4.0599999999999996</v>
      </c>
      <c r="E3" s="1">
        <f>IF(DATEDIF(VLOOKUP($A3,[1]Sheet1!$A:$B,2,0),[1]Sheet1!$A$1,"y")&gt;=[1]Sheet1!E$2,ROUND(VLOOKUP([1]Sheet1!$A$1,[3]HRVF!$A:$AZ,[1]Sheet1!E$1,0),2),"-")</f>
        <v>9.33</v>
      </c>
      <c r="F3" s="1">
        <f>IF(DATEDIF(VLOOKUP($A3,[1]Sheet1!$A:$B,2,0),[1]Sheet1!$A$1,"y")&gt;=[1]Sheet1!F$2,ROUND(VLOOKUP([1]Sheet1!$A$1,[3]HRVF!$A:$AZ,[1]Sheet1!F$1,0),2),"-")</f>
        <v>13.05</v>
      </c>
      <c r="G3" s="1">
        <f>IF(DATEDIF(VLOOKUP($A3,[1]Sheet1!$A:$B,2,0),[1]Sheet1!$A$1,"y")&gt;=[1]Sheet1!G$2,ROUND(VLOOKUP([1]Sheet1!$A$1,[3]HRVF!$A:$AZ,[1]Sheet1!G$1,0),2),"-")</f>
        <v>13.05</v>
      </c>
      <c r="H3" s="1">
        <f>IF(DATEDIF(VLOOKUP($A3,[1]Sheet1!$A:$B,2,0),[1]Sheet1!$A$1,"y")&gt;=[1]Sheet1!H$2,ROUND(VLOOKUP([1]Sheet1!$A$1,[3]HRVF!$A:$AZ,[1]Sheet1!H$1,0),2),"-")</f>
        <v>14.51</v>
      </c>
      <c r="I3" s="1" t="str">
        <f>IF(DATEDIF(VLOOKUP($A3,[1]Sheet1!$A:$B,2,0),[1]Sheet1!$A$1,"y")&gt;=[1]Sheet1!I$2,ROUND(VLOOKUP([1]Sheet1!$A$1,[3]HRVF!$A:$AZ,[1]Sheet1!I$1,0),2),"-")</f>
        <v>-</v>
      </c>
      <c r="J3" s="1" t="str">
        <f>IF(DATEDIF(VLOOKUP($A3,[1]Sheet1!$A:$B,2,0),[1]Sheet1!$A$1,"y")&gt;=[1]Sheet1!J$2,ROUND(VLOOKUP([1]Sheet1!$A$1,[3]HRVF!$A:$AZ,[1]Sheet1!J$1,0),2),"-")</f>
        <v>-</v>
      </c>
      <c r="K3" s="1" t="str">
        <f>IF(DATEDIF(VLOOKUP($A3,[1]Sheet1!$A:$B,2,0),[1]Sheet1!$A$1,"y")&gt;=[1]Sheet1!K$2,ROUND(VLOOKUP([1]Sheet1!$A$1,[3]HRVF!$A:$AZ,[1]Sheet1!K$1,0),2),"-")</f>
        <v>-</v>
      </c>
      <c r="L3" s="1" t="str">
        <f>IF(DATEDIF(VLOOKUP($A3,[1]Sheet1!$A:$B,2,0),[1]Sheet1!$A$1,"y")&gt;=[1]Sheet1!L$2,ROUND(VLOOKUP([1]Sheet1!$A$1,[3]HRVF!$A:$AZ,[1]Sheet1!L$1,0),2),"-")</f>
        <v>-</v>
      </c>
      <c r="M3" s="1" t="str">
        <f>IF(DATEDIF(VLOOKUP($A3,[1]Sheet1!$A:$B,2,0),[1]Sheet1!$A$1,"y")&gt;=[1]Sheet1!M$2,ROUND(VLOOKUP([1]Sheet1!$A$1,[3]HRVF!$A:$AZ,[1]Sheet1!M$1,0),2),"-")</f>
        <v>-</v>
      </c>
      <c r="N3" s="1" t="str">
        <f>IF(DATEDIF(VLOOKUP($A3,[1]Sheet1!$A:$B,2,0),[1]Sheet1!$A$1,"y")&gt;=[1]Sheet1!N$2,ROUND(VLOOKUP([1]Sheet1!$A$1,[3]HRVF!$A:$AZ,[1]Sheet1!N$1,0),2),"-")</f>
        <v>-</v>
      </c>
      <c r="O3" s="1" t="str">
        <f>IF(DATEDIF(VLOOKUP($A3,[1]Sheet1!$A:$B,2,0),[1]Sheet1!$A$1,"y")&gt;=[1]Sheet1!O$2,ROUND(VLOOKUP([1]Sheet1!$A$1,[3]HRVF!$A:$AZ,[1]Sheet1!O$1,0),2),"-")</f>
        <v>-</v>
      </c>
      <c r="P3" s="1" t="str">
        <f>IF(DATEDIF(VLOOKUP($A3,[1]Sheet1!$A:$B,2,0),[1]Sheet1!$A$1,"y")&gt;=[1]Sheet1!P$2,ROUND(VLOOKUP([1]Sheet1!$A$1,[3]HRVF!$A:$AZ,[1]Sheet1!P$1,0),2),"-")</f>
        <v>-</v>
      </c>
      <c r="Q3" s="1" t="str">
        <f>IF(DATEDIF(VLOOKUP($A3,[1]Sheet1!$A:$B,2,0),[1]Sheet1!$A$1,"y")&gt;=[1]Sheet1!Q$2,ROUND(VLOOKUP([1]Sheet1!$A$1,[3]HRVF!$A:$AZ,[1]Sheet1!Q$1,0),2),"-")</f>
        <v>-</v>
      </c>
      <c r="R3" s="1" t="str">
        <f>IF(DATEDIF(VLOOKUP($A3,[1]Sheet1!$A:$B,2,0),[1]Sheet1!$A$1,"y")&gt;=[1]Sheet1!R$2,ROUND(VLOOKUP([1]Sheet1!$A$1,[3]HRVF!$A:$AZ,[1]Sheet1!R$1,0),2),"-")</f>
        <v>-</v>
      </c>
      <c r="S3" s="1" t="str">
        <f>IF(DATEDIF(VLOOKUP($A3,[1]Sheet1!$A:$B,2,0),[1]Sheet1!$A$1,"y")&gt;=[1]Sheet1!S$2,ROUND(VLOOKUP([1]Sheet1!$A$1,[3]HRVF!$A:$AZ,[1]Sheet1!S$1,0),2),"-")</f>
        <v>-</v>
      </c>
      <c r="T3" s="1" t="str">
        <f>IF(DATEDIF(VLOOKUP($A3,[1]Sheet1!$A:$B,2,0),[1]Sheet1!$A$1,"y")&gt;=[1]Sheet1!T$2,ROUND(VLOOKUP([1]Sheet1!$A$1,[3]HRVF!$A:$AZ,[1]Sheet1!T$1,0),2),"-")</f>
        <v>-</v>
      </c>
      <c r="U3" s="1" t="str">
        <f>IF(DATEDIF(VLOOKUP($A3,[1]Sheet1!$A:$B,2,0),[1]Sheet1!$A$1,"y")&gt;=[1]Sheet1!U$2,ROUND(VLOOKUP([1]Sheet1!$A$1,[3]HRVF!$A:$AZ,[1]Sheet1!U$1,0),2),"-")</f>
        <v>-</v>
      </c>
      <c r="V3" s="1">
        <f>IF(DATEDIF(VLOOKUP($A3,[1]Sheet1!$A:$B,2,0),[1]Sheet1!$A$1,"y")&gt;=[1]Sheet1!V$2,ROUND(VLOOKUP([1]Sheet1!$A$1,[3]HRVF!$A:$AZ,[1]Sheet1!V$1,0),2),"-")</f>
        <v>13.51</v>
      </c>
      <c r="W3" t="s">
        <v>27</v>
      </c>
    </row>
    <row r="4" spans="1:23" x14ac:dyDescent="0.45">
      <c r="A4" t="s">
        <v>28</v>
      </c>
      <c r="B4" t="s">
        <v>29</v>
      </c>
      <c r="C4" s="1">
        <f>IF(DATEDIF(VLOOKUP($A4,[1]Sheet1!$A:$B,2,0),[1]Sheet1!$A$1,"y")&gt;=[1]Sheet1!C$2,ROUND(VLOOKUP([1]Sheet1!$A$1,[4]HRVN!$A:$AZ,[1]Sheet1!C$1,0),2),"-")</f>
        <v>7.0000000000000007E-2</v>
      </c>
      <c r="D4" s="1">
        <f>IF(DATEDIF(VLOOKUP($A4,[1]Sheet1!$A:$B,2,0),[1]Sheet1!$A$1,"y")&gt;=[1]Sheet1!D$2,ROUND(VLOOKUP([1]Sheet1!$A$1,[4]HRVN!$A:$AZ,[1]Sheet1!D$1,0),2),"-")</f>
        <v>2.52</v>
      </c>
      <c r="E4" s="1">
        <f>IF(DATEDIF(VLOOKUP($A4,[1]Sheet1!$A:$B,2,0),[1]Sheet1!$A$1,"y")&gt;=[1]Sheet1!E$2,ROUND(VLOOKUP([1]Sheet1!$A$1,[4]HRVN!$A:$AZ,[1]Sheet1!E$1,0),2),"-")</f>
        <v>6.03</v>
      </c>
      <c r="F4" s="1">
        <f>IF(DATEDIF(VLOOKUP($A4,[1]Sheet1!$A:$B,2,0),[1]Sheet1!$A$1,"y")&gt;=[1]Sheet1!F$2,ROUND(VLOOKUP([1]Sheet1!$A$1,[4]HRVN!$A:$AZ,[1]Sheet1!F$1,0),2),"-")</f>
        <v>9.6199999999999992</v>
      </c>
      <c r="G4" s="1">
        <f>IF(DATEDIF(VLOOKUP($A4,[1]Sheet1!$A:$B,2,0),[1]Sheet1!$A$1,"y")&gt;=[1]Sheet1!G$2,ROUND(VLOOKUP([1]Sheet1!$A$1,[4]HRVN!$A:$AZ,[1]Sheet1!G$1,0),2),"-")</f>
        <v>9.6199999999999992</v>
      </c>
      <c r="H4" s="1" t="str">
        <f>IF(DATEDIF(VLOOKUP($A4,[1]Sheet1!$A:$B,2,0),[1]Sheet1!$A$1,"y")&gt;=[1]Sheet1!H$2,ROUND(VLOOKUP([1]Sheet1!$A$1,[4]HRVN!$A:$AZ,[1]Sheet1!H$1,0),2),"-")</f>
        <v>-</v>
      </c>
      <c r="I4" s="1" t="str">
        <f>IF(DATEDIF(VLOOKUP($A4,[1]Sheet1!$A:$B,2,0),[1]Sheet1!$A$1,"y")&gt;=[1]Sheet1!I$2,ROUND(VLOOKUP([1]Sheet1!$A$1,[4]HRVN!$A:$AZ,[1]Sheet1!I$1,0),2),"-")</f>
        <v>-</v>
      </c>
      <c r="J4" s="1" t="str">
        <f>IF(DATEDIF(VLOOKUP($A4,[1]Sheet1!$A:$B,2,0),[1]Sheet1!$A$1,"y")&gt;=[1]Sheet1!J$2,ROUND(VLOOKUP([1]Sheet1!$A$1,[4]HRVN!$A:$AZ,[1]Sheet1!J$1,0),2),"-")</f>
        <v>-</v>
      </c>
      <c r="K4" s="1" t="str">
        <f>IF(DATEDIF(VLOOKUP($A4,[1]Sheet1!$A:$B,2,0),[1]Sheet1!$A$1,"y")&gt;=[1]Sheet1!K$2,ROUND(VLOOKUP([1]Sheet1!$A$1,[4]HRVN!$A:$AZ,[1]Sheet1!K$1,0),2),"-")</f>
        <v>-</v>
      </c>
      <c r="L4" s="1" t="str">
        <f>IF(DATEDIF(VLOOKUP($A4,[1]Sheet1!$A:$B,2,0),[1]Sheet1!$A$1,"y")&gt;=[1]Sheet1!L$2,ROUND(VLOOKUP([1]Sheet1!$A$1,[4]HRVN!$A:$AZ,[1]Sheet1!L$1,0),2),"-")</f>
        <v>-</v>
      </c>
      <c r="M4" s="1" t="str">
        <f>IF(DATEDIF(VLOOKUP($A4,[1]Sheet1!$A:$B,2,0),[1]Sheet1!$A$1,"y")&gt;=[1]Sheet1!M$2,ROUND(VLOOKUP([1]Sheet1!$A$1,[4]HRVN!$A:$AZ,[1]Sheet1!M$1,0),2),"-")</f>
        <v>-</v>
      </c>
      <c r="N4" s="1" t="str">
        <f>IF(DATEDIF(VLOOKUP($A4,[1]Sheet1!$A:$B,2,0),[1]Sheet1!$A$1,"y")&gt;=[1]Sheet1!N$2,ROUND(VLOOKUP([1]Sheet1!$A$1,[4]HRVN!$A:$AZ,[1]Sheet1!N$1,0),2),"-")</f>
        <v>-</v>
      </c>
      <c r="O4" s="1" t="str">
        <f>IF(DATEDIF(VLOOKUP($A4,[1]Sheet1!$A:$B,2,0),[1]Sheet1!$A$1,"y")&gt;=[1]Sheet1!O$2,ROUND(VLOOKUP([1]Sheet1!$A$1,[4]HRVN!$A:$AZ,[1]Sheet1!O$1,0),2),"-")</f>
        <v>-</v>
      </c>
      <c r="P4" s="1" t="str">
        <f>IF(DATEDIF(VLOOKUP($A4,[1]Sheet1!$A:$B,2,0),[1]Sheet1!$A$1,"y")&gt;=[1]Sheet1!P$2,ROUND(VLOOKUP([1]Sheet1!$A$1,[4]HRVN!$A:$AZ,[1]Sheet1!P$1,0),2),"-")</f>
        <v>-</v>
      </c>
      <c r="Q4" s="1" t="str">
        <f>IF(DATEDIF(VLOOKUP($A4,[1]Sheet1!$A:$B,2,0),[1]Sheet1!$A$1,"y")&gt;=[1]Sheet1!Q$2,ROUND(VLOOKUP([1]Sheet1!$A$1,[4]HRVN!$A:$AZ,[1]Sheet1!Q$1,0),2),"-")</f>
        <v>-</v>
      </c>
      <c r="R4" s="1" t="str">
        <f>IF(DATEDIF(VLOOKUP($A4,[1]Sheet1!$A:$B,2,0),[1]Sheet1!$A$1,"y")&gt;=[1]Sheet1!R$2,ROUND(VLOOKUP([1]Sheet1!$A$1,[4]HRVN!$A:$AZ,[1]Sheet1!R$1,0),2),"-")</f>
        <v>-</v>
      </c>
      <c r="S4" s="1" t="str">
        <f>IF(DATEDIF(VLOOKUP($A4,[1]Sheet1!$A:$B,2,0),[1]Sheet1!$A$1,"y")&gt;=[1]Sheet1!S$2,ROUND(VLOOKUP([1]Sheet1!$A$1,[4]HRVN!$A:$AZ,[1]Sheet1!S$1,0),2),"-")</f>
        <v>-</v>
      </c>
      <c r="T4" s="1" t="str">
        <f>IF(DATEDIF(VLOOKUP($A4,[1]Sheet1!$A:$B,2,0),[1]Sheet1!$A$1,"y")&gt;=[1]Sheet1!T$2,ROUND(VLOOKUP([1]Sheet1!$A$1,[4]HRVN!$A:$AZ,[1]Sheet1!T$1,0),2),"-")</f>
        <v>-</v>
      </c>
      <c r="U4" s="1" t="str">
        <f>IF(DATEDIF(VLOOKUP($A4,[1]Sheet1!$A:$B,2,0),[1]Sheet1!$A$1,"y")&gt;=[1]Sheet1!U$2,ROUND(VLOOKUP([1]Sheet1!$A$1,[4]HRVN!$A:$AZ,[1]Sheet1!U$1,0),2),"-")</f>
        <v>-</v>
      </c>
      <c r="V4" s="1">
        <f>IF(DATEDIF(VLOOKUP($A4,[1]Sheet1!$A:$B,2,0),[1]Sheet1!$A$1,"y")&gt;=[1]Sheet1!V$2,ROUND(VLOOKUP([1]Sheet1!$A$1,[4]HRVN!$A:$AZ,[1]Sheet1!V$1,0),2),"-")</f>
        <v>8.6</v>
      </c>
      <c r="W4" t="s">
        <v>30</v>
      </c>
    </row>
    <row r="5" spans="1:23" x14ac:dyDescent="0.45">
      <c r="A5" t="s">
        <v>31</v>
      </c>
      <c r="B5" t="s">
        <v>32</v>
      </c>
      <c r="C5" s="1">
        <f>IF(DATEDIF(VLOOKUP($A5,[1]Sheet1!$A:$B,2,0),[1]Sheet1!$A$1,"y")&gt;=[1]Sheet1!C$2,ROUND(VLOOKUP([1]Sheet1!$A$1,[5]HRVO!$A:$AZ,[1]Sheet1!C$1,0),2),"-")</f>
        <v>-0.08</v>
      </c>
      <c r="D5" s="1">
        <f>IF(DATEDIF(VLOOKUP($A5,[1]Sheet1!$A:$B,2,0),[1]Sheet1!$A$1,"y")&gt;=[1]Sheet1!D$2,ROUND(VLOOKUP([1]Sheet1!$A$1,[5]HRVO!$A:$AZ,[1]Sheet1!D$1,0),2),"-")</f>
        <v>2.84</v>
      </c>
      <c r="E5" s="1">
        <f>IF(DATEDIF(VLOOKUP($A5,[1]Sheet1!$A:$B,2,0),[1]Sheet1!$A$1,"y")&gt;=[1]Sheet1!E$2,ROUND(VLOOKUP([1]Sheet1!$A$1,[5]HRVO!$A:$AZ,[1]Sheet1!E$1,0),2),"-")</f>
        <v>7.01</v>
      </c>
      <c r="F5" s="1">
        <f>IF(DATEDIF(VLOOKUP($A5,[1]Sheet1!$A:$B,2,0),[1]Sheet1!$A$1,"y")&gt;=[1]Sheet1!F$2,ROUND(VLOOKUP([1]Sheet1!$A$1,[5]HRVO!$A:$AZ,[1]Sheet1!F$1,0),2),"-")</f>
        <v>10.98</v>
      </c>
      <c r="G5" s="1">
        <f>IF(DATEDIF(VLOOKUP($A5,[1]Sheet1!$A:$B,2,0),[1]Sheet1!$A$1,"y")&gt;=[1]Sheet1!G$2,ROUND(VLOOKUP([1]Sheet1!$A$1,[5]HRVO!$A:$AZ,[1]Sheet1!G$1,0),2),"-")</f>
        <v>10.98</v>
      </c>
      <c r="H5" s="1" t="str">
        <f>IF(DATEDIF(VLOOKUP($A5,[1]Sheet1!$A:$B,2,0),[1]Sheet1!$A$1,"y")&gt;=[1]Sheet1!H$2,ROUND(VLOOKUP([1]Sheet1!$A$1,[5]HRVO!$A:$AZ,[1]Sheet1!H$1,0),2),"-")</f>
        <v>-</v>
      </c>
      <c r="I5" s="1" t="str">
        <f>IF(DATEDIF(VLOOKUP($A5,[1]Sheet1!$A:$B,2,0),[1]Sheet1!$A$1,"y")&gt;=[1]Sheet1!I$2,ROUND(VLOOKUP([1]Sheet1!$A$1,[5]HRVO!$A:$AZ,[1]Sheet1!I$1,0),2),"-")</f>
        <v>-</v>
      </c>
      <c r="J5" s="1" t="str">
        <f>IF(DATEDIF(VLOOKUP($A5,[1]Sheet1!$A:$B,2,0),[1]Sheet1!$A$1,"y")&gt;=[1]Sheet1!J$2,ROUND(VLOOKUP([1]Sheet1!$A$1,[5]HRVO!$A:$AZ,[1]Sheet1!J$1,0),2),"-")</f>
        <v>-</v>
      </c>
      <c r="K5" s="1" t="str">
        <f>IF(DATEDIF(VLOOKUP($A5,[1]Sheet1!$A:$B,2,0),[1]Sheet1!$A$1,"y")&gt;=[1]Sheet1!K$2,ROUND(VLOOKUP([1]Sheet1!$A$1,[5]HRVO!$A:$AZ,[1]Sheet1!K$1,0),2),"-")</f>
        <v>-</v>
      </c>
      <c r="L5" s="1" t="str">
        <f>IF(DATEDIF(VLOOKUP($A5,[1]Sheet1!$A:$B,2,0),[1]Sheet1!$A$1,"y")&gt;=[1]Sheet1!L$2,ROUND(VLOOKUP([1]Sheet1!$A$1,[5]HRVO!$A:$AZ,[1]Sheet1!L$1,0),2),"-")</f>
        <v>-</v>
      </c>
      <c r="M5" s="1" t="str">
        <f>IF(DATEDIF(VLOOKUP($A5,[1]Sheet1!$A:$B,2,0),[1]Sheet1!$A$1,"y")&gt;=[1]Sheet1!M$2,ROUND(VLOOKUP([1]Sheet1!$A$1,[5]HRVO!$A:$AZ,[1]Sheet1!M$1,0),2),"-")</f>
        <v>-</v>
      </c>
      <c r="N5" s="1" t="str">
        <f>IF(DATEDIF(VLOOKUP($A5,[1]Sheet1!$A:$B,2,0),[1]Sheet1!$A$1,"y")&gt;=[1]Sheet1!N$2,ROUND(VLOOKUP([1]Sheet1!$A$1,[5]HRVO!$A:$AZ,[1]Sheet1!N$1,0),2),"-")</f>
        <v>-</v>
      </c>
      <c r="O5" s="1" t="str">
        <f>IF(DATEDIF(VLOOKUP($A5,[1]Sheet1!$A:$B,2,0),[1]Sheet1!$A$1,"y")&gt;=[1]Sheet1!O$2,ROUND(VLOOKUP([1]Sheet1!$A$1,[5]HRVO!$A:$AZ,[1]Sheet1!O$1,0),2),"-")</f>
        <v>-</v>
      </c>
      <c r="P5" s="1" t="str">
        <f>IF(DATEDIF(VLOOKUP($A5,[1]Sheet1!$A:$B,2,0),[1]Sheet1!$A$1,"y")&gt;=[1]Sheet1!P$2,ROUND(VLOOKUP([1]Sheet1!$A$1,[5]HRVO!$A:$AZ,[1]Sheet1!P$1,0),2),"-")</f>
        <v>-</v>
      </c>
      <c r="Q5" s="1" t="str">
        <f>IF(DATEDIF(VLOOKUP($A5,[1]Sheet1!$A:$B,2,0),[1]Sheet1!$A$1,"y")&gt;=[1]Sheet1!Q$2,ROUND(VLOOKUP([1]Sheet1!$A$1,[5]HRVO!$A:$AZ,[1]Sheet1!Q$1,0),2),"-")</f>
        <v>-</v>
      </c>
      <c r="R5" s="1" t="str">
        <f>IF(DATEDIF(VLOOKUP($A5,[1]Sheet1!$A:$B,2,0),[1]Sheet1!$A$1,"y")&gt;=[1]Sheet1!R$2,ROUND(VLOOKUP([1]Sheet1!$A$1,[5]HRVO!$A:$AZ,[1]Sheet1!R$1,0),2),"-")</f>
        <v>-</v>
      </c>
      <c r="S5" s="1" t="str">
        <f>IF(DATEDIF(VLOOKUP($A5,[1]Sheet1!$A:$B,2,0),[1]Sheet1!$A$1,"y")&gt;=[1]Sheet1!S$2,ROUND(VLOOKUP([1]Sheet1!$A$1,[5]HRVO!$A:$AZ,[1]Sheet1!S$1,0),2),"-")</f>
        <v>-</v>
      </c>
      <c r="T5" s="1" t="str">
        <f>IF(DATEDIF(VLOOKUP($A5,[1]Sheet1!$A:$B,2,0),[1]Sheet1!$A$1,"y")&gt;=[1]Sheet1!T$2,ROUND(VLOOKUP([1]Sheet1!$A$1,[5]HRVO!$A:$AZ,[1]Sheet1!T$1,0),2),"-")</f>
        <v>-</v>
      </c>
      <c r="U5" s="1" t="str">
        <f>IF(DATEDIF(VLOOKUP($A5,[1]Sheet1!$A:$B,2,0),[1]Sheet1!$A$1,"y")&gt;=[1]Sheet1!U$2,ROUND(VLOOKUP([1]Sheet1!$A$1,[5]HRVO!$A:$AZ,[1]Sheet1!U$1,0),2),"-")</f>
        <v>-</v>
      </c>
      <c r="V5" s="1">
        <f>IF(DATEDIF(VLOOKUP($A5,[1]Sheet1!$A:$B,2,0),[1]Sheet1!$A$1,"y")&gt;=[1]Sheet1!V$2,ROUND(VLOOKUP([1]Sheet1!$A$1,[5]HRVO!$A:$AZ,[1]Sheet1!V$1,0),2),"-")</f>
        <v>9.84</v>
      </c>
      <c r="W5" t="s">
        <v>33</v>
      </c>
    </row>
    <row r="6" spans="1:23" x14ac:dyDescent="0.45">
      <c r="A6" t="str">
        <f>"As at "&amp;TEXT([1]Sheet1!$A$1,"mmmm d, yyyy")</f>
        <v>As at December 31, 2025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Multi_Sector_New_ap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2026-01-06T21:57:45Z</dcterms:created>
  <dcterms:modified xsi:type="dcterms:W3CDTF">2026-01-06T21:57:46Z</dcterms:modified>
</cp:coreProperties>
</file>