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002E1B85-AC5D-4C43-93B7-D67A207F4FE9}" xr6:coauthVersionLast="47" xr6:coauthVersionMax="47" xr10:uidLastSave="{00000000-0000-0000-0000-000000000000}"/>
  <bookViews>
    <workbookView xWindow="-98" yWindow="-98" windowWidth="21795" windowHeight="13096" xr2:uid="{7BB3D2EC-DFBD-48FD-B164-AB364944EF98}"/>
  </bookViews>
  <sheets>
    <sheet name="HBIG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<sst xmlns="http://schemas.openxmlformats.org/spreadsheetml/2006/main" count="24" uniqueCount="24">
  <si>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</si>
  <si>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</si>
  <si>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</si>
  <si>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</si>
  <si>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</si>
  <si>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</si>
  <si>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</si>
  <si>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</si>
  <si>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</si>
  <si>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</si>
  <si>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</si>
  <si>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</si>
  <si>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</si>
  <si>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</si>
  <si>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</si>
  <si>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</si>
  <si>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</si>
  <si>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</si>
  <si>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</si>
  <si>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</si>
  <si>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</si>
  <si>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</si>
  <si>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HBIG</t>
  </si>
  <si>
    <t>Harvest Balanced Income &amp; Growth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</si>
</sst>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N%20Harvest%20Balanced%20Income%20&amp;%20Growth%20ETF.xlsx" TargetMode="External"/><Relationship Id="rId1" Type="http://schemas.openxmlformats.org/officeDocument/2006/relationships/externalLinkPath" Target="file:///W:\Performance\Final%20monthly%20Performance%20data\MASTER%20Data%20Files\HRVN%20Harvest%20Balanced%20Income%20&amp;%20Growth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active GBS"/>
      <sheetName val="Solactive US 7-10 Yr"/>
      <sheetName val="Solactive US 20+ Yr"/>
      <sheetName val="BOC TBills"/>
      <sheetName val="Blended Benchmark"/>
      <sheetName val="HRVN"/>
      <sheetName val="HRVF"/>
    </sheetNames>
    <sheetDataSet>
      <sheetData sheetId="0"/>
      <sheetData sheetId="1"/>
      <sheetData sheetId="2"/>
      <sheetData sheetId="3"/>
      <sheetData sheetId="4">
        <row r="1">
          <cell r="A1" t="str">
            <v>Benchmark - HRVN</v>
          </cell>
        </row>
      </sheetData>
      <sheetData sheetId="5">
        <row r="1">
          <cell r="A1" t="str">
            <v>HRVN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12/31/2025HRVNFCAD</v>
          </cell>
          <cell r="B4" t="str">
            <v>DISTRIBUTION</v>
          </cell>
          <cell r="C4">
            <v>3.3600000000000008</v>
          </cell>
          <cell r="D4"/>
          <cell r="E4" t="str">
            <v>Return</v>
          </cell>
          <cell r="X4">
            <v>45392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45392</v>
          </cell>
          <cell r="B6">
            <v>24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45392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45412</v>
          </cell>
          <cell r="B7">
            <v>23.570499999999999</v>
          </cell>
          <cell r="C7">
            <v>0.16</v>
          </cell>
          <cell r="D7">
            <v>0.98877083333333327</v>
          </cell>
          <cell r="E7">
            <v>-1.1229166666666734</v>
          </cell>
          <cell r="F7"/>
          <cell r="G7"/>
          <cell r="H7">
            <v>-1.1229166666666734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-1.1229166666666734</v>
          </cell>
          <cell r="Y7">
            <v>0.65753424657534243</v>
          </cell>
          <cell r="Z7"/>
          <cell r="AA7">
            <v>45412</v>
          </cell>
          <cell r="AB7">
            <v>0.98219119182827563</v>
          </cell>
          <cell r="AC7">
            <v>-1.7808808171724366</v>
          </cell>
          <cell r="AD7"/>
          <cell r="AE7">
            <v>-18.624145755513901</v>
          </cell>
          <cell r="AF7"/>
          <cell r="AG7"/>
          <cell r="AH7"/>
          <cell r="AI7"/>
          <cell r="AJ7"/>
        </row>
        <row r="8">
          <cell r="A8">
            <v>45443</v>
          </cell>
          <cell r="B8">
            <v>23.871300000000002</v>
          </cell>
          <cell r="C8">
            <v>0.16</v>
          </cell>
          <cell r="D8">
            <v>1.0195498610551326</v>
          </cell>
          <cell r="E8">
            <v>1.9549861055132567</v>
          </cell>
          <cell r="F8"/>
          <cell r="G8"/>
          <cell r="H8">
            <v>0.81011657403675663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0.81011657403675663</v>
          </cell>
          <cell r="Y8">
            <v>1.6575342465753424</v>
          </cell>
          <cell r="Z8"/>
          <cell r="AA8">
            <v>45443</v>
          </cell>
          <cell r="AB8">
            <v>1.0336820144904004</v>
          </cell>
          <cell r="AC8">
            <v>1.5273369783779245</v>
          </cell>
          <cell r="AD8"/>
          <cell r="AE8">
            <v>6.0153248215298882</v>
          </cell>
          <cell r="AF8"/>
          <cell r="AG8"/>
          <cell r="AH8"/>
          <cell r="AI8"/>
          <cell r="AJ8"/>
        </row>
        <row r="9">
          <cell r="A9">
            <v>45473</v>
          </cell>
          <cell r="B9">
            <v>24.0642</v>
          </cell>
          <cell r="C9">
            <v>0.16</v>
          </cell>
          <cell r="D9">
            <v>1.0147834428791058</v>
          </cell>
          <cell r="E9">
            <v>1.4783442879105824</v>
          </cell>
          <cell r="F9"/>
          <cell r="G9"/>
          <cell r="H9">
            <v>2.3004371740450225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2.3004371740450225</v>
          </cell>
          <cell r="Y9">
            <v>2.6575342465753424</v>
          </cell>
          <cell r="Z9"/>
          <cell r="AA9">
            <v>45473</v>
          </cell>
          <cell r="AB9">
            <v>1.0280559712260098</v>
          </cell>
          <cell r="AC9">
            <v>4.3757850232966966</v>
          </cell>
          <cell r="AD9"/>
          <cell r="AE9">
            <v>10.815739278490199</v>
          </cell>
          <cell r="AF9"/>
          <cell r="AG9"/>
          <cell r="AH9"/>
          <cell r="AI9"/>
          <cell r="AJ9"/>
        </row>
        <row r="10">
          <cell r="A10">
            <v>45504</v>
          </cell>
          <cell r="B10">
            <v>24.534300000000002</v>
          </cell>
          <cell r="C10">
            <v>0.16</v>
          </cell>
          <cell r="D10">
            <v>1.0261841241346068</v>
          </cell>
          <cell r="E10">
            <v>2.6184124134606801</v>
          </cell>
          <cell r="F10">
            <v>6.17129974003221</v>
          </cell>
          <cell r="G10"/>
          <cell r="H10">
            <v>4.9790845200347711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4.9790845200347711</v>
          </cell>
          <cell r="Y10">
            <v>3.6575342465753424</v>
          </cell>
          <cell r="Z10"/>
          <cell r="AA10">
            <v>45504</v>
          </cell>
          <cell r="AB10">
            <v>1.0163085785770707</v>
          </cell>
          <cell r="AC10">
            <v>6.0780057148925648</v>
          </cell>
          <cell r="AD10"/>
          <cell r="AE10">
            <v>17.283276701963501</v>
          </cell>
          <cell r="AF10"/>
          <cell r="AG10"/>
          <cell r="AH10"/>
          <cell r="AI10"/>
          <cell r="AJ10"/>
        </row>
        <row r="11">
          <cell r="A11">
            <v>45535</v>
          </cell>
          <cell r="B11">
            <v>24.866</v>
          </cell>
          <cell r="C11">
            <v>0.16</v>
          </cell>
          <cell r="D11">
            <v>1.0200413298932514</v>
          </cell>
          <cell r="E11">
            <v>2.0041329893251358</v>
          </cell>
          <cell r="F11">
            <v>6.222479076441334</v>
          </cell>
          <cell r="G11"/>
          <cell r="H11">
            <v>7.0830049847923071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7.0830049847923071</v>
          </cell>
          <cell r="Y11">
            <v>4.6575342465753424</v>
          </cell>
          <cell r="Z11"/>
          <cell r="AA11">
            <v>45535</v>
          </cell>
          <cell r="AB11">
            <v>1.0200418174432906</v>
          </cell>
          <cell r="AC11">
            <v>8.2040017401787679</v>
          </cell>
          <cell r="AD11"/>
          <cell r="AE11">
            <v>19.281783153667288</v>
          </cell>
          <cell r="AF11"/>
          <cell r="AG11"/>
          <cell r="AH11"/>
          <cell r="AI11"/>
          <cell r="AJ11"/>
        </row>
        <row r="12">
          <cell r="A12">
            <v>45565</v>
          </cell>
          <cell r="B12">
            <v>25.030999999999999</v>
          </cell>
          <cell r="C12">
            <v>0.16</v>
          </cell>
          <cell r="D12">
            <v>1.0130700554974663</v>
          </cell>
          <cell r="E12">
            <v>1.3070055497466315</v>
          </cell>
          <cell r="F12">
            <v>6.0431302147968324</v>
          </cell>
          <cell r="G12"/>
          <cell r="H12">
            <v>8.482585802779008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8.482585802779008</v>
          </cell>
          <cell r="Y12">
            <v>5.6575342465753424</v>
          </cell>
          <cell r="Z12"/>
          <cell r="AA12">
            <v>45565</v>
          </cell>
          <cell r="AB12">
            <v>1.0176387843033794</v>
          </cell>
          <cell r="AC12">
            <v>10.112588787636279</v>
          </cell>
          <cell r="AD12"/>
          <cell r="AE12">
            <v>18.850477852343307</v>
          </cell>
          <cell r="AF12"/>
          <cell r="AG12"/>
          <cell r="AH12"/>
          <cell r="AI12"/>
          <cell r="AJ12"/>
        </row>
        <row r="13">
          <cell r="A13">
            <v>45596</v>
          </cell>
          <cell r="B13">
            <v>24.447800000000001</v>
          </cell>
          <cell r="C13">
            <v>0.16</v>
          </cell>
          <cell r="D13">
            <v>0.98309296472374263</v>
          </cell>
          <cell r="E13">
            <v>-1.6907035276257365</v>
          </cell>
          <cell r="F13">
            <v>1.5902047396864294</v>
          </cell>
          <cell r="G13">
            <v>7.8596407806849067</v>
          </cell>
          <cell r="H13">
            <v>6.6484668977518036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6.6484668977518036</v>
          </cell>
          <cell r="Y13">
            <v>6.6575342465753424</v>
          </cell>
          <cell r="Z13"/>
          <cell r="AA13">
            <v>45596</v>
          </cell>
          <cell r="AB13">
            <v>0.98365027342703626</v>
          </cell>
          <cell r="AC13">
            <v>8.3122780687172373</v>
          </cell>
          <cell r="AD13"/>
          <cell r="AE13">
            <v>12.301959431228472</v>
          </cell>
          <cell r="AF13"/>
          <cell r="AG13"/>
          <cell r="AH13"/>
          <cell r="AI13"/>
          <cell r="AJ13"/>
        </row>
        <row r="14">
          <cell r="A14">
            <v>45626</v>
          </cell>
          <cell r="B14">
            <v>25.005400000000002</v>
          </cell>
          <cell r="C14">
            <v>0.16</v>
          </cell>
          <cell r="D14">
            <v>1.029352334361374</v>
          </cell>
          <cell r="E14">
            <v>2.9352334361373966</v>
          </cell>
          <cell r="F14">
            <v>2.5175268221629521</v>
          </cell>
          <cell r="G14">
            <v>8.8966584783571445</v>
          </cell>
          <cell r="H14">
            <v>9.7788483572625484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9.7788483572625484</v>
          </cell>
          <cell r="Y14">
            <v>7.6575342465753424</v>
          </cell>
          <cell r="Z14"/>
          <cell r="AA14">
            <v>45626</v>
          </cell>
          <cell r="AB14">
            <v>1.041334423295176</v>
          </cell>
          <cell r="AC14">
            <v>12.789303618474413</v>
          </cell>
          <cell r="AD14"/>
          <cell r="AE14">
            <v>15.743380713218325</v>
          </cell>
          <cell r="AF14"/>
          <cell r="AG14"/>
          <cell r="AH14"/>
          <cell r="AI14"/>
          <cell r="AJ14"/>
        </row>
        <row r="15">
          <cell r="A15">
            <v>45657</v>
          </cell>
          <cell r="B15">
            <v>23.7926</v>
          </cell>
          <cell r="C15">
            <v>0.16</v>
          </cell>
          <cell r="D15">
            <v>0.95789709422764679</v>
          </cell>
          <cell r="E15">
            <v>-4.2102905772353205</v>
          </cell>
          <cell r="F15">
            <v>-3.0656956866293106</v>
          </cell>
          <cell r="G15">
            <v>2.7921705458350932</v>
          </cell>
          <cell r="H15">
            <v>5.1568398490792644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5.1568398490792644</v>
          </cell>
          <cell r="Y15">
            <v>8.6575342465753415</v>
          </cell>
          <cell r="Z15"/>
          <cell r="AA15">
            <v>45657</v>
          </cell>
          <cell r="AB15">
            <v>0.97463401065311028</v>
          </cell>
          <cell r="AC15">
            <v>9.9282913444450838</v>
          </cell>
          <cell r="AD15"/>
          <cell r="AE15">
            <v>7.2181896496474218</v>
          </cell>
          <cell r="AF15"/>
          <cell r="AG15"/>
          <cell r="AH15"/>
          <cell r="AI15"/>
          <cell r="AJ15"/>
        </row>
        <row r="16">
          <cell r="A16">
            <v>45688</v>
          </cell>
          <cell r="B16">
            <v>24.099</v>
          </cell>
          <cell r="C16">
            <v>0.16</v>
          </cell>
          <cell r="D16">
            <v>1.0196027336230593</v>
          </cell>
          <cell r="E16">
            <v>1.960273362305931</v>
          </cell>
          <cell r="F16">
            <v>0.53421721671620404</v>
          </cell>
          <cell r="G16">
            <v>2.132917103903087</v>
          </cell>
          <cell r="H16">
            <v>1.960273362305931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7.2182013692834834</v>
          </cell>
          <cell r="Y16">
            <v>9.6575342465753415</v>
          </cell>
          <cell r="Z16"/>
          <cell r="AA16">
            <v>45688</v>
          </cell>
          <cell r="AB16">
            <v>1.0204732400734655</v>
          </cell>
          <cell r="AC16">
            <v>12.178879644005768</v>
          </cell>
          <cell r="AD16"/>
          <cell r="AE16">
            <v>9.0461264163139923</v>
          </cell>
          <cell r="AF16"/>
          <cell r="AG16"/>
          <cell r="AH16"/>
          <cell r="AI16"/>
          <cell r="AJ16"/>
        </row>
        <row r="17">
          <cell r="A17">
            <v>45716</v>
          </cell>
          <cell r="B17">
            <v>24.1812</v>
          </cell>
          <cell r="C17">
            <v>0.16</v>
          </cell>
          <cell r="D17">
            <v>1.0100502095522637</v>
          </cell>
          <cell r="E17">
            <v>1.0050209552263656</v>
          </cell>
          <cell r="F17">
            <v>-1.3509720848723483</v>
          </cell>
          <cell r="G17">
            <v>1.132543652694018</v>
          </cell>
          <cell r="H17">
            <v>2.9849954756032027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8.2957667608615893</v>
          </cell>
          <cell r="Y17">
            <v>10.657534246575342</v>
          </cell>
          <cell r="Z17"/>
          <cell r="AA17">
            <v>45716</v>
          </cell>
          <cell r="AB17">
            <v>1.0016524098111237</v>
          </cell>
          <cell r="AC17">
            <v>12.364245125330386</v>
          </cell>
          <cell r="AD17"/>
          <cell r="AE17">
            <v>9.3884028711024072</v>
          </cell>
          <cell r="AF17"/>
          <cell r="AG17"/>
          <cell r="AH17"/>
          <cell r="AI17"/>
          <cell r="AJ17"/>
        </row>
        <row r="18">
          <cell r="A18">
            <v>45747</v>
          </cell>
          <cell r="B18">
            <v>23.741800000000001</v>
          </cell>
          <cell r="C18">
            <v>0.16</v>
          </cell>
          <cell r="D18">
            <v>0.98844556928522986</v>
          </cell>
          <cell r="E18">
            <v>-1.1554430714770136</v>
          </cell>
          <cell r="F18">
            <v>1.7950624807194338</v>
          </cell>
          <cell r="G18">
            <v>-1.3256643589536043</v>
          </cell>
          <cell r="H18">
            <v>1.7950624807194338</v>
          </cell>
          <cell r="I18"/>
          <cell r="J18"/>
          <cell r="K18">
            <v>-420.23036291893823</v>
          </cell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7.0444708271202972</v>
          </cell>
          <cell r="Y18">
            <v>11.657534246575342</v>
          </cell>
          <cell r="Z18"/>
          <cell r="AA18">
            <v>45747</v>
          </cell>
          <cell r="AB18">
            <v>0.96404174109226015</v>
          </cell>
          <cell r="AC18">
            <v>8.3238225071410099</v>
          </cell>
          <cell r="AD18"/>
          <cell r="AE18">
            <v>7.258755653518878</v>
          </cell>
          <cell r="AF18"/>
          <cell r="AG18"/>
          <cell r="AH18"/>
          <cell r="AI18"/>
          <cell r="AJ18"/>
        </row>
        <row r="19">
          <cell r="A19">
            <v>45777</v>
          </cell>
          <cell r="B19">
            <v>23.245100000000001</v>
          </cell>
          <cell r="C19">
            <v>0.16</v>
          </cell>
          <cell r="D19">
            <v>0.98581826146290508</v>
          </cell>
          <cell r="E19">
            <v>-1.4181738537094923</v>
          </cell>
          <cell r="F19">
            <v>-1.5779104831726509</v>
          </cell>
          <cell r="G19">
            <v>-1.0521227359219232</v>
          </cell>
          <cell r="H19">
            <v>0.35143152025063351</v>
          </cell>
          <cell r="I19">
            <v>6.7248249771475921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5.5263941300083941</v>
          </cell>
          <cell r="Y19">
            <v>12.657534246575342</v>
          </cell>
          <cell r="Z19"/>
          <cell r="AA19">
            <v>45777</v>
          </cell>
          <cell r="AB19">
            <v>0.9981196113691877</v>
          </cell>
          <cell r="AC19">
            <v>8.1201316228524547</v>
          </cell>
          <cell r="AD19"/>
          <cell r="AE19">
            <v>5.2319298150421467</v>
          </cell>
          <cell r="AF19"/>
          <cell r="AG19"/>
          <cell r="AH19"/>
          <cell r="AI19"/>
          <cell r="AJ19"/>
        </row>
        <row r="20">
          <cell r="A20">
            <v>45808</v>
          </cell>
          <cell r="B20">
            <v>23.2925</v>
          </cell>
          <cell r="C20">
            <v>0.16</v>
          </cell>
          <cell r="D20">
            <v>1.0089223105084513</v>
          </cell>
          <cell r="E20">
            <v>0.89223105084512699</v>
          </cell>
          <cell r="F20">
            <v>-1.6878160894545857</v>
          </cell>
          <cell r="G20">
            <v>-3.0159862501144219</v>
          </cell>
          <cell r="H20">
            <v>1.2467981522418903</v>
          </cell>
          <cell r="I20">
            <v>5.6123502318158103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6.4679333852735388</v>
          </cell>
          <cell r="Y20">
            <v>13.657534246575342</v>
          </cell>
          <cell r="Z20"/>
          <cell r="AA20">
            <v>45808</v>
          </cell>
          <cell r="AB20">
            <v>1.0337111130341452</v>
          </cell>
          <cell r="AC20">
            <v>11.764981601257096</v>
          </cell>
          <cell r="AD20"/>
          <cell r="AE20">
            <v>5.6611750921002901</v>
          </cell>
          <cell r="AF20"/>
          <cell r="AG20"/>
          <cell r="AH20"/>
          <cell r="AI20"/>
          <cell r="AJ20"/>
        </row>
        <row r="21">
          <cell r="A21">
            <v>45838</v>
          </cell>
          <cell r="B21">
            <v>23.622699999999998</v>
          </cell>
          <cell r="C21">
            <v>0.16</v>
          </cell>
          <cell r="D21">
            <v>1.0210454008801115</v>
          </cell>
          <cell r="E21">
            <v>2.1045400880111531</v>
          </cell>
          <cell r="F21">
            <v>1.5546089249307782</v>
          </cell>
          <cell r="G21">
            <v>3.3775776071835573</v>
          </cell>
          <cell r="H21">
            <v>3.3775776071835573</v>
          </cell>
          <cell r="I21">
            <v>6.2640558801291268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8.7085937242436415</v>
          </cell>
          <cell r="Y21">
            <v>14.657534246575342</v>
          </cell>
          <cell r="Z21"/>
          <cell r="AA21">
            <v>45838</v>
          </cell>
          <cell r="AB21">
            <v>1.0371813388575899</v>
          </cell>
          <cell r="AC21">
            <v>15.920553254585744</v>
          </cell>
          <cell r="AD21"/>
          <cell r="AE21">
            <v>7.0752092092673635</v>
          </cell>
          <cell r="AF21"/>
          <cell r="AG21"/>
          <cell r="AH21"/>
          <cell r="AI21"/>
          <cell r="AJ21"/>
        </row>
        <row r="22">
          <cell r="A22">
            <v>45869</v>
          </cell>
          <cell r="B22">
            <v>23.501300000000001</v>
          </cell>
          <cell r="C22">
            <v>0.16</v>
          </cell>
          <cell r="D22">
            <v>1.0016340215132056</v>
          </cell>
          <cell r="E22">
            <v>0.16340215132055746</v>
          </cell>
          <cell r="F22">
            <v>3.1838781214410528</v>
          </cell>
          <cell r="G22">
            <v>1.555728891618724</v>
          </cell>
          <cell r="H22">
            <v>3.5464987929767711</v>
          </cell>
          <cell r="I22">
            <v>3.7218284031415028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8.886225905059387</v>
          </cell>
          <cell r="Y22">
            <v>15.657534246575342</v>
          </cell>
          <cell r="Z22"/>
          <cell r="AA22">
            <v>45869</v>
          </cell>
          <cell r="AB22">
            <v>1.0113978402548964</v>
          </cell>
          <cell r="AC22">
            <v>17.241797202840736</v>
          </cell>
          <cell r="AD22"/>
          <cell r="AE22">
            <v>6.7422173994512224</v>
          </cell>
          <cell r="AF22"/>
          <cell r="AG22"/>
          <cell r="AH22"/>
          <cell r="AI22"/>
          <cell r="AJ22"/>
        </row>
        <row r="23">
          <cell r="A23">
            <v>45900</v>
          </cell>
          <cell r="B23">
            <v>23.816099999999999</v>
          </cell>
          <cell r="C23">
            <v>0.16</v>
          </cell>
          <cell r="D23">
            <v>1.0202031376987655</v>
          </cell>
          <cell r="E23">
            <v>2.0203137698765472</v>
          </cell>
          <cell r="F23">
            <v>4.3375838981799753</v>
          </cell>
          <cell r="G23">
            <v>2.5765573697983379</v>
          </cell>
          <cell r="H23">
            <v>5.6384629663163377</v>
          </cell>
          <cell r="I23">
            <v>3.738281659442011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11.086069320518188</v>
          </cell>
          <cell r="Y23">
            <v>16.657534246575342</v>
          </cell>
          <cell r="Z23"/>
          <cell r="AA23">
            <v>45900</v>
          </cell>
          <cell r="AB23">
            <v>1.0150752213375642</v>
          </cell>
          <cell r="AC23">
            <v>19.009243245687379</v>
          </cell>
          <cell r="AD23"/>
          <cell r="AE23">
            <v>7.868076747423558</v>
          </cell>
          <cell r="AF23"/>
          <cell r="AG23"/>
          <cell r="AH23"/>
          <cell r="AI23"/>
          <cell r="AJ23"/>
        </row>
        <row r="24">
          <cell r="A24">
            <v>45930</v>
          </cell>
          <cell r="B24">
            <v>23.9465</v>
          </cell>
          <cell r="C24">
            <v>0.16</v>
          </cell>
          <cell r="D24">
            <v>1.0121934321740336</v>
          </cell>
          <cell r="E24">
            <v>1.2193432174033569</v>
          </cell>
          <cell r="F24">
            <v>3.433027620135598</v>
          </cell>
          <cell r="G24">
            <v>5.0410066988443525</v>
          </cell>
          <cell r="H24">
            <v>6.9265583994652768</v>
          </cell>
          <cell r="I24">
            <v>3.6485155107516709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12.440589772257926</v>
          </cell>
          <cell r="Y24">
            <v>17.657534246575342</v>
          </cell>
          <cell r="Z24"/>
          <cell r="AA24">
            <v>45930</v>
          </cell>
          <cell r="AB24">
            <v>1.0273844160286729</v>
          </cell>
          <cell r="AC24">
            <v>22.268241873984817</v>
          </cell>
          <cell r="AD24"/>
          <cell r="AE24">
            <v>8.2946931465643026</v>
          </cell>
          <cell r="AF24"/>
          <cell r="AG24"/>
          <cell r="AH24"/>
          <cell r="AI24"/>
          <cell r="AJ24"/>
        </row>
        <row r="25">
          <cell r="A25">
            <v>45961</v>
          </cell>
          <cell r="B25">
            <v>24.041399999999999</v>
          </cell>
          <cell r="C25">
            <v>0.16</v>
          </cell>
          <cell r="D25">
            <v>1.0106445618357589</v>
          </cell>
          <cell r="E25">
            <v>1.0644561835758903</v>
          </cell>
          <cell r="F25">
            <v>4.3634946829925525</v>
          </cell>
          <cell r="G25">
            <v>7.6863011569756612</v>
          </cell>
          <cell r="H25">
            <v>8.0647447622332677</v>
          </cell>
          <cell r="I25">
            <v>6.553309099029736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13.637470582937915</v>
          </cell>
          <cell r="Y25">
            <v>18.657534246575342</v>
          </cell>
          <cell r="Z25"/>
          <cell r="AA25">
            <v>45961</v>
          </cell>
          <cell r="AB25">
            <v>1.0172174065146982</v>
          </cell>
          <cell r="AC25">
            <v>24.373383898166658</v>
          </cell>
          <cell r="AD25"/>
          <cell r="AE25">
            <v>8.5700157835145951</v>
          </cell>
          <cell r="AF25"/>
          <cell r="AG25"/>
          <cell r="AH25"/>
          <cell r="AI25"/>
          <cell r="AJ25"/>
        </row>
        <row r="26">
          <cell r="A26">
            <v>45991</v>
          </cell>
          <cell r="B26">
            <v>24.209499999999998</v>
          </cell>
          <cell r="C26">
            <v>0.16</v>
          </cell>
          <cell r="D26">
            <v>1.0136472917550559</v>
          </cell>
          <cell r="E26">
            <v>1.3647291755055857</v>
          </cell>
          <cell r="F26">
            <v>3.6928527608042439</v>
          </cell>
          <cell r="G26">
            <v>8.1906172457203432</v>
          </cell>
          <cell r="H26">
            <v>9.53953586243912</v>
          </cell>
          <cell r="I26">
            <v>4.9276031056755265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15.188314298289839</v>
          </cell>
          <cell r="Y26">
            <v>19.657534246575342</v>
          </cell>
          <cell r="Z26"/>
          <cell r="AA26">
            <v>45991</v>
          </cell>
          <cell r="AB26">
            <v>1.0024815130438376</v>
          </cell>
          <cell r="AC26">
            <v>24.682018072616184</v>
          </cell>
          <cell r="AD26"/>
          <cell r="AE26">
            <v>9.0151743054475375</v>
          </cell>
          <cell r="AF26"/>
          <cell r="AG26"/>
          <cell r="AH26"/>
          <cell r="AI26"/>
          <cell r="AJ26"/>
        </row>
        <row r="27">
          <cell r="A27">
            <v>46022</v>
          </cell>
          <cell r="B27">
            <v>24.066400000000002</v>
          </cell>
          <cell r="C27">
            <v>0.16</v>
          </cell>
          <cell r="D27">
            <v>1.0006980730704891</v>
          </cell>
          <cell r="E27">
            <v>6.9807307048908029E-2</v>
          </cell>
          <cell r="F27">
            <v>2.5152254999790014</v>
          </cell>
          <cell r="G27">
            <v>6.034601506237558</v>
          </cell>
          <cell r="H27">
            <v>9.6160024625785656</v>
          </cell>
          <cell r="I27">
            <v>9.6160024625785656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15.268724158536507</v>
          </cell>
          <cell r="Y27">
            <v>20.657534246575342</v>
          </cell>
          <cell r="Z27"/>
          <cell r="AA27">
            <v>46022</v>
          </cell>
          <cell r="AB27">
            <v>0.99583781262425353</v>
          </cell>
          <cell r="AC27">
            <v>24.163068151011746</v>
          </cell>
          <cell r="AD27"/>
          <cell r="AE27">
            <v>8.6046241431622086</v>
          </cell>
          <cell r="AF27"/>
          <cell r="AG27"/>
          <cell r="AH27"/>
          <cell r="AI27"/>
          <cell r="AJ27"/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09330-D728-47D1-B465-87F7B947619A}">
  <dimension ref="A1:V3"/>
  <sheetViews>
    <sheetView tabSelected="1" workbookViewId="0">
      <selection activeCell="I2" sqref="I2"/>
    </sheetView>
  </sheetViews>
  <sheetFormatPr defaultColWidth="9" defaultRowHeight="14.25" x14ac:dyDescent="0.45"/>
  <cols>
    <col min="1" max="1" width="14.3984375" customWidth="1"/>
    <col min="2" max="2" width="54.265625" bestFit="1" customWidth="1"/>
  </cols>
  <sheetData>
    <row r="1" spans="1:22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45">
      <c r="A2" t="s">
        <v>22</v>
      </c>
      <c r="B2" t="s">
        <v>23</v>
      </c>
      <c r="C2" s="1">
        <f>IF(DATEDIF(VLOOKUP($A2,[1]Sheet1!$A:$B,2,0),[1]Sheet1!$A$1,"y")&gt;=[1]Sheet1!C$2,ROUND(VLOOKUP([1]Sheet1!$A$1,[2]HRVN!$A:$AZ,[1]Sheet1!C$1,0),2),"-")</f>
        <v>7.0000000000000007E-2</v>
      </c>
      <c r="D2" s="1">
        <f>IF(DATEDIF(VLOOKUP($A2,[1]Sheet1!$A:$B,2,0),[1]Sheet1!$A$1,"y")&gt;=[1]Sheet1!D$2,ROUND(VLOOKUP([1]Sheet1!$A$1,[2]HRVN!$A:$AZ,[1]Sheet1!D$1,0),2),"-")</f>
        <v>2.52</v>
      </c>
      <c r="E2" s="1">
        <f>IF(DATEDIF(VLOOKUP($A2,[1]Sheet1!$A:$B,2,0),[1]Sheet1!$A$1,"y")&gt;=[1]Sheet1!E$2,ROUND(VLOOKUP([1]Sheet1!$A$1,[2]HRVN!$A:$AZ,[1]Sheet1!E$1,0),2),"-")</f>
        <v>6.03</v>
      </c>
      <c r="F2" s="1">
        <f>IF(DATEDIF(VLOOKUP($A2,[1]Sheet1!$A:$B,2,0),[1]Sheet1!$A$1,"y")&gt;=[1]Sheet1!F$2,ROUND(VLOOKUP([1]Sheet1!$A$1,[2]HRVN!$A:$AZ,[1]Sheet1!F$1,0),2),"-")</f>
        <v>9.6199999999999992</v>
      </c>
      <c r="G2" s="1">
        <f>IF(DATEDIF(VLOOKUP($A2,[1]Sheet1!$A:$B,2,0),[1]Sheet1!$A$1,"y")&gt;=[1]Sheet1!G$2,ROUND(VLOOKUP([1]Sheet1!$A$1,[2]HRVN!$A:$AZ,[1]Sheet1!G$1,0),2),"-")</f>
        <v>9.6199999999999992</v>
      </c>
      <c r="H2" s="1" t="str">
        <f>IF(DATEDIF(VLOOKUP($A2,[1]Sheet1!$A:$B,2,0),[1]Sheet1!$A$1,"y")&gt;=[1]Sheet1!H$2,ROUND(VLOOKUP([1]Sheet1!$A$1,[2]HRVN!$A:$AZ,[1]Sheet1!H$1,0),2),"-")</f>
        <v>-</v>
      </c>
      <c r="I2" s="1" t="str">
        <f>IF(DATEDIF(VLOOKUP($A2,[1]Sheet1!$A:$B,2,0),[1]Sheet1!$A$1,"y")&gt;=[1]Sheet1!I$2,ROUND(VLOOKUP([1]Sheet1!$A$1,[2]HRVN!$A:$AZ,[1]Sheet1!I$1,0),2),"-")</f>
        <v>-</v>
      </c>
      <c r="J2" s="1" t="str">
        <f>IF(DATEDIF(VLOOKUP($A2,[1]Sheet1!$A:$B,2,0),[1]Sheet1!$A$1,"y")&gt;=[1]Sheet1!J$2,ROUND(VLOOKUP([1]Sheet1!$A$1,[2]HRVN!$A:$AZ,[1]Sheet1!J$1,0),2),"-")</f>
        <v>-</v>
      </c>
      <c r="K2" s="1" t="str">
        <f>IF(DATEDIF(VLOOKUP($A2,[1]Sheet1!$A:$B,2,0),[1]Sheet1!$A$1,"y")&gt;=[1]Sheet1!K$2,ROUND(VLOOKUP([1]Sheet1!$A$1,[2]HRVN!$A:$AZ,[1]Sheet1!K$1,0),2),"-")</f>
        <v>-</v>
      </c>
      <c r="L2" s="1" t="str">
        <f>IF(DATEDIF(VLOOKUP($A2,[1]Sheet1!$A:$B,2,0),[1]Sheet1!$A$1,"y")&gt;=[1]Sheet1!L$2,ROUND(VLOOKUP([1]Sheet1!$A$1,[2]HRVN!$A:$AZ,[1]Sheet1!L$1,0),2),"-")</f>
        <v>-</v>
      </c>
      <c r="M2" s="1" t="str">
        <f>IF(DATEDIF(VLOOKUP($A2,[1]Sheet1!$A:$B,2,0),[1]Sheet1!$A$1,"y")&gt;=[1]Sheet1!M$2,ROUND(VLOOKUP([1]Sheet1!$A$1,[2]HRVN!$A:$AZ,[1]Sheet1!M$1,0),2),"-")</f>
        <v>-</v>
      </c>
      <c r="N2" s="1" t="str">
        <f>IF(DATEDIF(VLOOKUP($A2,[1]Sheet1!$A:$B,2,0),[1]Sheet1!$A$1,"y")&gt;=[1]Sheet1!N$2,ROUND(VLOOKUP([1]Sheet1!$A$1,[2]HRVN!$A:$AZ,[1]Sheet1!N$1,0),2),"-")</f>
        <v>-</v>
      </c>
      <c r="O2" s="1" t="str">
        <f>IF(DATEDIF(VLOOKUP($A2,[1]Sheet1!$A:$B,2,0),[1]Sheet1!$A$1,"y")&gt;=[1]Sheet1!O$2,ROUND(VLOOKUP([1]Sheet1!$A$1,[2]HRVN!$A:$AZ,[1]Sheet1!O$1,0),2),"-")</f>
        <v>-</v>
      </c>
      <c r="P2" s="1" t="str">
        <f>IF(DATEDIF(VLOOKUP($A2,[1]Sheet1!$A:$B,2,0),[1]Sheet1!$A$1,"y")&gt;=[1]Sheet1!P$2,ROUND(VLOOKUP([1]Sheet1!$A$1,[2]HRVN!$A:$AZ,[1]Sheet1!P$1,0),2),"-")</f>
        <v>-</v>
      </c>
      <c r="Q2" s="1" t="str">
        <f>IF(DATEDIF(VLOOKUP($A2,[1]Sheet1!$A:$B,2,0),[1]Sheet1!$A$1,"y")&gt;=[1]Sheet1!Q$2,ROUND(VLOOKUP([1]Sheet1!$A$1,[2]HRVN!$A:$AZ,[1]Sheet1!Q$1,0),2),"-")</f>
        <v>-</v>
      </c>
      <c r="R2" s="1" t="str">
        <f>IF(DATEDIF(VLOOKUP($A2,[1]Sheet1!$A:$B,2,0),[1]Sheet1!$A$1,"y")&gt;=[1]Sheet1!R$2,ROUND(VLOOKUP([1]Sheet1!$A$1,[2]HRVN!$A:$AZ,[1]Sheet1!R$1,0),2),"-")</f>
        <v>-</v>
      </c>
      <c r="S2" s="1" t="str">
        <f>IF(DATEDIF(VLOOKUP($A2,[1]Sheet1!$A:$B,2,0),[1]Sheet1!$A$1,"y")&gt;=[1]Sheet1!S$2,ROUND(VLOOKUP([1]Sheet1!$A$1,[2]HRVN!$A:$AZ,[1]Sheet1!S$1,0),2),"-")</f>
        <v>-</v>
      </c>
      <c r="T2" s="1" t="str">
        <f>IF(DATEDIF(VLOOKUP($A2,[1]Sheet1!$A:$B,2,0),[1]Sheet1!$A$1,"y")&gt;=[1]Sheet1!T$2,ROUND(VLOOKUP([1]Sheet1!$A$1,[2]HRVN!$A:$AZ,[1]Sheet1!T$1,0),2),"-")</f>
        <v>-</v>
      </c>
      <c r="U2" s="1" t="str">
        <f>IF(DATEDIF(VLOOKUP($A2,[1]Sheet1!$A:$B,2,0),[1]Sheet1!$A$1,"y")&gt;=[1]Sheet1!U$2,ROUND(VLOOKUP([1]Sheet1!$A$1,[2]HRVN!$A:$AZ,[1]Sheet1!U$1,0),2),"-")</f>
        <v>-</v>
      </c>
      <c r="V2" s="1">
        <f>IF(DATEDIF(VLOOKUP($A2,[1]Sheet1!$A:$B,2,0),[1]Sheet1!$A$1,"y")&gt;=[1]Sheet1!V$2,ROUND(VLOOKUP([1]Sheet1!$A$1,[2]HRVN!$A:$AZ,[1]Sheet1!V$1,0),2),"-")</f>
        <v>8.6</v>
      </c>
    </row>
    <row r="3" spans="1:22" x14ac:dyDescent="0.45">
      <c r="A3" t="str">
        <f>"As at "&amp;TEXT([1]Sheet1!$A$1,"mmmm d, yyyy")</f>
        <v>As at December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HBIG_ap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2026-01-06T21:58:20Z</dcterms:created>
  <dcterms:modified xsi:type="dcterms:W3CDTF">2026-01-06T21:58:21Z</dcterms:modified>
</cp:coreProperties>
</file>