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AE02CE7C-873A-4934-BDD9-9090DFE2EBFA}" xr6:coauthVersionLast="47" xr6:coauthVersionMax="47" xr10:uidLastSave="{00000000-0000-0000-0000-000000000000}"/>
  <bookViews>
    <workbookView xWindow="-98" yWindow="-98" windowWidth="21795" windowHeight="13096" xr2:uid="{0DDB3478-D022-492C-81D7-FF2AE97FCA01}"/>
  </bookViews>
  <sheets>
    <sheet name="Fixed_Income_ETFs_ap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<sst xmlns="http://schemas.openxmlformats.org/spreadsheetml/2006/main" count="40" uniqueCount="34">
  <si>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</si>
  <si>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</si>
  <si>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</si>
  <si>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</si>
  <si>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</si>
  <si>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</si>
  <si>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</si>
  <si>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</si>
  <si>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</si>
  <si>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</si>
  <si>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</si>
  <si>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</si>
  <si>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</si>
  <si>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</si>
  <si>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</si>
  <si>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</si>
  <si>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</si>
  <si>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</si>
  <si>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</si>
  <si>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</si>
  <si>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</si>
  <si>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</si>
  <si>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HPYT</t>
  </si>
  <si>
    <t>Harvest Premium Yield Treasury ETF</t>
  </si>
  <si>
    <t>&lt;a href="https://harvestportfolios.com/etf/hpyt" target="_blank" rel="noopener"&gt;</t>
  </si>
  <si>
    <t>HPYT.B</t>
  </si>
  <si>
    <t>HPYT.U</t>
  </si>
  <si>
    <t>HPYM</t>
  </si>
  <si>
    <t>Harvest Premium Yield 7-10 Year Treasury ETF</t>
  </si>
  <si>
    <t>&lt;a href="https://harvestportfolios.com/etf/hpym" target="_blank" rel="noopener"&gt;</t>
  </si>
  <si>
    <t>HPYM.U</t>
  </si>
  <si>
    <t>TBIL</t>
  </si>
  <si>
    <t>Harvest Canadian T-Bill ETF</t>
  </si>
  <si>
    <t>&lt;a href="https://harvestportfolios.com/etf/tbil"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</si>
</sst>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S%20Harvest%20Premium%20Yield%20Treasury%20ETF.xlsx" TargetMode="External"/><Relationship Id="rId1" Type="http://schemas.openxmlformats.org/officeDocument/2006/relationships/externalLinkPath" Target="file:///W:\Performance\Final%20monthly%20Performance%20data\MASTER%20Data%20Files\HRAS%20Harvest%20Premium%20Yield%20Treasury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Relationship Id="rId1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J%20Canadian%20TBill%20ETF.xlsx" TargetMode="External"/><Relationship Id="rId1" Type="http://schemas.openxmlformats.org/officeDocument/2006/relationships/externalLinkPath" Target="file:///W:\Performance\Final%20monthly%20Performance%20data\MASTER%20Data%20Files\HRVJ%20Canadian%20TBill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  <cell r="W1">
            <v>32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YT Benchmark"/>
      <sheetName val="HPYT"/>
      <sheetName val="HPYT Class B"/>
      <sheetName val="HPYT Class U"/>
    </sheetNames>
    <sheetDataSet>
      <sheetData sheetId="0">
        <row r="1">
          <cell r="A1" t="str">
            <v>Benchmark - HPYT</v>
          </cell>
        </row>
      </sheetData>
      <sheetData sheetId="1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12/31/2025HRASACAD</v>
          </cell>
          <cell r="B4" t="str">
            <v>DISTRIBUTION</v>
          </cell>
          <cell r="C4">
            <v>3.8499999999999983</v>
          </cell>
          <cell r="D4"/>
          <cell r="E4" t="str">
            <v>Return</v>
          </cell>
          <cell r="X4">
            <v>45195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45195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45195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45199</v>
          </cell>
          <cell r="B7">
            <v>12.0318</v>
          </cell>
          <cell r="C7">
            <v>0</v>
          </cell>
          <cell r="D7">
            <v>1.00265</v>
          </cell>
          <cell r="E7"/>
          <cell r="F7"/>
          <cell r="G7"/>
          <cell r="H7">
            <v>0.26500000000000412</v>
          </cell>
          <cell r="I7"/>
          <cell r="J7"/>
          <cell r="K7"/>
          <cell r="L7"/>
          <cell r="M7"/>
          <cell r="X7">
            <v>0.26500000000000412</v>
          </cell>
          <cell r="Y7">
            <v>0.13150684931506851</v>
          </cell>
          <cell r="Z7"/>
          <cell r="AA7">
            <v>45199</v>
          </cell>
          <cell r="AB7">
            <v>0.99853877118834578</v>
          </cell>
          <cell r="AC7">
            <v>-0.14612288116542249</v>
          </cell>
          <cell r="AD7"/>
          <cell r="AE7">
            <v>27.314811425086894</v>
          </cell>
          <cell r="AF7">
            <v>-12.491533919117204</v>
          </cell>
          <cell r="AG7"/>
          <cell r="AH7"/>
          <cell r="AI7"/>
          <cell r="AJ7"/>
        </row>
        <row r="8">
          <cell r="A8">
            <v>45230</v>
          </cell>
          <cell r="B8">
            <v>11.284599999999999</v>
          </cell>
          <cell r="C8">
            <v>0.15</v>
          </cell>
          <cell r="D8">
            <v>0.95036486643727447</v>
          </cell>
          <cell r="E8">
            <v>-4.9635133562725535</v>
          </cell>
          <cell r="F8"/>
          <cell r="G8"/>
          <cell r="H8">
            <v>-4.7116666666666696</v>
          </cell>
          <cell r="I8"/>
          <cell r="J8"/>
          <cell r="K8"/>
          <cell r="L8"/>
          <cell r="M8"/>
          <cell r="X8">
            <v>-4.7116666666666696</v>
          </cell>
          <cell r="Y8">
            <v>1.1315068493150684</v>
          </cell>
          <cell r="Z8"/>
          <cell r="AA8">
            <v>45230</v>
          </cell>
          <cell r="AB8">
            <v>0.96851283593448168</v>
          </cell>
          <cell r="AC8">
            <v>-3.2902382925842688</v>
          </cell>
          <cell r="AD8"/>
          <cell r="AE8">
            <v>-40.060999810593898</v>
          </cell>
          <cell r="AF8">
            <v>-29.869340661045808</v>
          </cell>
          <cell r="AG8"/>
          <cell r="AH8"/>
          <cell r="AI8"/>
          <cell r="AJ8"/>
        </row>
        <row r="9">
          <cell r="A9">
            <v>45260</v>
          </cell>
          <cell r="B9">
            <v>11.8795</v>
          </cell>
          <cell r="C9">
            <v>0.15</v>
          </cell>
          <cell r="D9">
            <v>1.0660103149424882</v>
          </cell>
          <cell r="E9">
            <v>6.6010314942488213</v>
          </cell>
          <cell r="F9"/>
          <cell r="G9"/>
          <cell r="H9">
            <v>1.5783462270114512</v>
          </cell>
          <cell r="I9"/>
          <cell r="J9"/>
          <cell r="K9"/>
          <cell r="L9"/>
          <cell r="M9"/>
          <cell r="X9">
            <v>1.5783462270114512</v>
          </cell>
          <cell r="Y9">
            <v>2.1315068493150684</v>
          </cell>
          <cell r="Z9"/>
          <cell r="AA9">
            <v>45260</v>
          </cell>
          <cell r="AB9">
            <v>1.0606166894920381</v>
          </cell>
          <cell r="AC9">
            <v>2.5719873036831542</v>
          </cell>
          <cell r="AD9"/>
          <cell r="AE9">
            <v>9.2167333027997742</v>
          </cell>
          <cell r="AF9">
            <v>15.369228949704894</v>
          </cell>
          <cell r="AG9"/>
          <cell r="AH9"/>
          <cell r="AI9"/>
          <cell r="AJ9"/>
        </row>
        <row r="10">
          <cell r="A10">
            <v>45291</v>
          </cell>
          <cell r="B10">
            <v>12.112500000000001</v>
          </cell>
          <cell r="C10">
            <v>0.15</v>
          </cell>
          <cell r="D10">
            <v>1.032240414158845</v>
          </cell>
          <cell r="E10">
            <v>3.2240414158845043</v>
          </cell>
          <cell r="F10">
            <v>4.5761473883616954</v>
          </cell>
          <cell r="G10"/>
          <cell r="H10">
            <v>4.8532741789408584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4.8532741789408584</v>
          </cell>
          <cell r="Y10">
            <v>3.1315068493150684</v>
          </cell>
          <cell r="Z10"/>
          <cell r="AA10">
            <v>45291</v>
          </cell>
          <cell r="AB10">
            <v>1.0573065410316482</v>
          </cell>
          <cell r="AC10">
            <v>8.4500331027993703</v>
          </cell>
          <cell r="AD10"/>
          <cell r="AE10">
            <v>19.914207736071109</v>
          </cell>
          <cell r="AF10">
            <v>36.458598846871418</v>
          </cell>
          <cell r="AG10"/>
          <cell r="AH10"/>
          <cell r="AI10"/>
          <cell r="AJ10"/>
        </row>
        <row r="11">
          <cell r="A11">
            <v>45322</v>
          </cell>
          <cell r="B11">
            <v>11.7902</v>
          </cell>
          <cell r="C11">
            <v>0.15</v>
          </cell>
          <cell r="D11">
            <v>0.98577502579979359</v>
          </cell>
          <cell r="E11">
            <v>-1.4224974200206408</v>
          </cell>
          <cell r="F11">
            <v>8.4726067118446657</v>
          </cell>
          <cell r="G11"/>
          <cell r="H11">
            <v>-1.4224974200206408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3.3617390589382623</v>
          </cell>
          <cell r="Y11">
            <v>4.131506849315068</v>
          </cell>
          <cell r="Z11"/>
          <cell r="AA11">
            <v>45322</v>
          </cell>
          <cell r="AB11">
            <v>0.98627336916833519</v>
          </cell>
          <cell r="AC11">
            <v>6.9613795347154062</v>
          </cell>
          <cell r="AD11"/>
          <cell r="AE11">
            <v>10.079942692932665</v>
          </cell>
          <cell r="AF11">
            <v>21.587822293346438</v>
          </cell>
          <cell r="AG11"/>
          <cell r="AH11"/>
          <cell r="AI11"/>
          <cell r="AJ11"/>
        </row>
        <row r="12">
          <cell r="A12">
            <v>45351</v>
          </cell>
          <cell r="B12">
            <v>11.499499999999999</v>
          </cell>
          <cell r="C12">
            <v>0.15</v>
          </cell>
          <cell r="D12">
            <v>0.98806636019745209</v>
          </cell>
          <cell r="E12">
            <v>-1.1933639802547913</v>
          </cell>
          <cell r="F12">
            <v>0.54136643197904011</v>
          </cell>
          <cell r="G12"/>
          <cell r="H12">
            <v>-2.5988858284448524</v>
          </cell>
          <cell r="I12"/>
          <cell r="J12"/>
          <cell r="K12"/>
          <cell r="L12"/>
          <cell r="M12"/>
          <cell r="X12">
            <v>2.1282572956439427</v>
          </cell>
          <cell r="Y12">
            <v>5.131506849315068</v>
          </cell>
          <cell r="Z12"/>
          <cell r="AA12">
            <v>45351</v>
          </cell>
          <cell r="AB12">
            <v>0.97809211629924153</v>
          </cell>
          <cell r="AC12">
            <v>4.618082071396179</v>
          </cell>
          <cell r="AD12"/>
          <cell r="AE12">
            <v>5.0479751298978082</v>
          </cell>
          <cell r="AF12">
            <v>11.134854252751293</v>
          </cell>
          <cell r="AG12"/>
          <cell r="AH12"/>
          <cell r="AI12"/>
          <cell r="AJ12"/>
        </row>
        <row r="13">
          <cell r="A13">
            <v>45382</v>
          </cell>
          <cell r="B13">
            <v>11.447699999999999</v>
          </cell>
          <cell r="C13">
            <v>0.15</v>
          </cell>
          <cell r="D13">
            <v>1.0085395017174661</v>
          </cell>
          <cell r="E13">
            <v>0.85395017174660914</v>
          </cell>
          <cell r="F13">
            <v>-1.767128846693744</v>
          </cell>
          <cell r="G13">
            <v>2.7281521211009796</v>
          </cell>
          <cell r="H13">
            <v>-1.767128846693744</v>
          </cell>
          <cell r="I13"/>
          <cell r="J13"/>
          <cell r="K13"/>
          <cell r="L13"/>
          <cell r="M13"/>
          <cell r="X13">
            <v>3.0003817242219233</v>
          </cell>
          <cell r="Y13">
            <v>6.131506849315068</v>
          </cell>
          <cell r="Z13"/>
          <cell r="AA13">
            <v>45382</v>
          </cell>
          <cell r="AB13">
            <v>1.0059542426547328</v>
          </cell>
          <cell r="AC13">
            <v>5.2410035181220227</v>
          </cell>
          <cell r="AD13"/>
          <cell r="AE13">
            <v>5.9563382238266405</v>
          </cell>
          <cell r="AF13">
            <v>10.514261696845173</v>
          </cell>
          <cell r="AG13"/>
          <cell r="AH13"/>
          <cell r="AI13"/>
          <cell r="AJ13"/>
        </row>
        <row r="14">
          <cell r="A14">
            <v>45412</v>
          </cell>
          <cell r="B14">
            <v>10.7395</v>
          </cell>
          <cell r="C14">
            <v>0.15</v>
          </cell>
          <cell r="D14">
            <v>0.95123911353372304</v>
          </cell>
          <cell r="E14">
            <v>-4.8760886466276965</v>
          </cell>
          <cell r="F14">
            <v>-5.2086461615012514</v>
          </cell>
          <cell r="G14">
            <v>2.8226524460678304</v>
          </cell>
          <cell r="H14">
            <v>-6.557050724256519</v>
          </cell>
          <cell r="I14"/>
          <cell r="J14"/>
          <cell r="K14"/>
          <cell r="L14"/>
          <cell r="M14"/>
          <cell r="X14">
            <v>-2.0220081950160562</v>
          </cell>
          <cell r="Y14">
            <v>7.131506849315068</v>
          </cell>
          <cell r="Z14"/>
          <cell r="AA14">
            <v>45412</v>
          </cell>
          <cell r="AB14">
            <v>0.95285743926766209</v>
          </cell>
          <cell r="AC14">
            <v>0.27967311823675622</v>
          </cell>
          <cell r="AD14"/>
          <cell r="AE14">
            <v>-3.3788469734633897</v>
          </cell>
          <cell r="AF14">
            <v>0.47104775289072975</v>
          </cell>
          <cell r="AG14"/>
          <cell r="AH14"/>
          <cell r="AI14"/>
          <cell r="AJ14"/>
        </row>
        <row r="15">
          <cell r="A15">
            <v>45443</v>
          </cell>
          <cell r="B15">
            <v>10.804500000000001</v>
          </cell>
          <cell r="C15">
            <v>0.15</v>
          </cell>
          <cell r="D15">
            <v>1.0200195539829602</v>
          </cell>
          <cell r="E15">
            <v>2.0019553982960181</v>
          </cell>
          <cell r="F15">
            <v>-2.1431774638452139</v>
          </cell>
          <cell r="G15">
            <v>-1.6134134752331719</v>
          </cell>
          <cell r="H15">
            <v>-4.686364556903766</v>
          </cell>
          <cell r="I15"/>
          <cell r="J15"/>
          <cell r="K15"/>
          <cell r="L15"/>
          <cell r="M15"/>
          <cell r="X15">
            <v>-6.053249893415158E-2</v>
          </cell>
          <cell r="Y15">
            <v>8.131506849315068</v>
          </cell>
          <cell r="Z15"/>
          <cell r="AA15">
            <v>45443</v>
          </cell>
          <cell r="AB15">
            <v>1.0154468061017745</v>
          </cell>
          <cell r="AC15">
            <v>1.828673784843482</v>
          </cell>
          <cell r="AD15"/>
          <cell r="AE15">
            <v>-8.9317441085889904E-2</v>
          </cell>
          <cell r="AF15">
            <v>2.710350858825028</v>
          </cell>
          <cell r="AG15"/>
          <cell r="AH15"/>
          <cell r="AI15"/>
          <cell r="AJ15"/>
        </row>
        <row r="16">
          <cell r="A16">
            <v>45473</v>
          </cell>
          <cell r="B16">
            <v>10.8285</v>
          </cell>
          <cell r="C16">
            <v>0.15</v>
          </cell>
          <cell r="D16">
            <v>1.016104400944051</v>
          </cell>
          <cell r="E16">
            <v>1.6104400944050967</v>
          </cell>
          <cell r="F16">
            <v>-1.4091685332488613</v>
          </cell>
          <cell r="G16">
            <v>-3.1513955562930351</v>
          </cell>
          <cell r="H16">
            <v>-3.1513955562930351</v>
          </cell>
          <cell r="I16"/>
          <cell r="J16"/>
          <cell r="K16"/>
          <cell r="L16"/>
          <cell r="M16"/>
          <cell r="X16">
            <v>1.5489327558379617</v>
          </cell>
          <cell r="Y16">
            <v>9.131506849315068</v>
          </cell>
          <cell r="Z16"/>
          <cell r="AA16">
            <v>45473</v>
          </cell>
          <cell r="AB16">
            <v>1.0181953820878866</v>
          </cell>
          <cell r="AC16">
            <v>3.6814854118614626</v>
          </cell>
          <cell r="AD16"/>
          <cell r="AE16">
            <v>2.0404358216958629</v>
          </cell>
          <cell r="AF16">
            <v>4.8656985117696561</v>
          </cell>
          <cell r="AG16"/>
          <cell r="AH16"/>
          <cell r="AI16"/>
          <cell r="AJ16"/>
        </row>
        <row r="17">
          <cell r="A17">
            <v>45504</v>
          </cell>
          <cell r="B17">
            <v>11.0451</v>
          </cell>
          <cell r="C17">
            <v>0.15</v>
          </cell>
          <cell r="D17">
            <v>1.0338551045851225</v>
          </cell>
          <cell r="E17">
            <v>3.3855104585122531</v>
          </cell>
          <cell r="F17">
            <v>7.1535357692991353</v>
          </cell>
          <cell r="G17">
            <v>1.5722872415386391</v>
          </cell>
          <cell r="H17">
            <v>0.12742407607182482</v>
          </cell>
          <cell r="I17"/>
          <cell r="J17"/>
          <cell r="K17"/>
          <cell r="L17"/>
          <cell r="M17"/>
          <cell r="X17">
            <v>4.9868824947944201</v>
          </cell>
          <cell r="Y17">
            <v>10.131506849315068</v>
          </cell>
          <cell r="Z17"/>
          <cell r="AA17">
            <v>45504</v>
          </cell>
          <cell r="AB17">
            <v>1.0264480522343775</v>
          </cell>
          <cell r="AC17">
            <v>6.4236587537722212</v>
          </cell>
          <cell r="AD17"/>
          <cell r="AE17">
            <v>5.9333846994605866</v>
          </cell>
          <cell r="AF17">
            <v>7.6526379079505213</v>
          </cell>
          <cell r="AG17"/>
          <cell r="AH17"/>
          <cell r="AI17"/>
          <cell r="AJ17"/>
        </row>
        <row r="18">
          <cell r="A18">
            <v>45535</v>
          </cell>
          <cell r="B18">
            <v>11.0581</v>
          </cell>
          <cell r="C18">
            <v>0.15</v>
          </cell>
          <cell r="D18">
            <v>1.01475767534925</v>
          </cell>
          <cell r="E18">
            <v>1.4757675349249988</v>
          </cell>
          <cell r="F18">
            <v>6.6007729343227295</v>
          </cell>
          <cell r="G18">
            <v>4.3161291925094991</v>
          </cell>
          <cell r="H18">
            <v>1.6050720941431784</v>
          </cell>
          <cell r="I18"/>
          <cell r="J18"/>
          <cell r="K18"/>
          <cell r="L18"/>
          <cell r="M18"/>
          <cell r="X18">
            <v>6.5362448225824599</v>
          </cell>
          <cell r="Y18">
            <v>11.131506849315068</v>
          </cell>
          <cell r="Z18"/>
          <cell r="AA18">
            <v>45535</v>
          </cell>
          <cell r="AB18">
            <v>1.0165250324602317</v>
          </cell>
          <cell r="AC18">
            <v>8.1823131692149396</v>
          </cell>
          <cell r="AD18"/>
          <cell r="AE18">
            <v>7.06382690106373</v>
          </cell>
          <cell r="AF18">
            <v>8.8481807677696089</v>
          </cell>
          <cell r="AG18"/>
          <cell r="AH18"/>
          <cell r="AI18"/>
          <cell r="AJ18"/>
        </row>
        <row r="19">
          <cell r="A19">
            <v>45565</v>
          </cell>
          <cell r="B19">
            <v>11.136900000000001</v>
          </cell>
          <cell r="C19">
            <v>0.15</v>
          </cell>
          <cell r="D19">
            <v>1.0206907154031888</v>
          </cell>
          <cell r="E19">
            <v>2.0690715403188786</v>
          </cell>
          <cell r="F19">
            <v>7.0819288724425888</v>
          </cell>
          <cell r="G19">
            <v>5.5729640259762014</v>
          </cell>
          <cell r="H19">
            <v>3.7073537243635712</v>
          </cell>
          <cell r="I19">
            <v>8.4531550833600413</v>
          </cell>
          <cell r="J19"/>
          <cell r="K19"/>
          <cell r="L19"/>
          <cell r="M19"/>
          <cell r="X19">
            <v>8.7405559443309642</v>
          </cell>
          <cell r="Y19">
            <v>12.131506849315068</v>
          </cell>
          <cell r="Z19"/>
          <cell r="AA19">
            <v>45565</v>
          </cell>
          <cell r="AB19">
            <v>1.0126146787056414</v>
          </cell>
          <cell r="AC19">
            <v>9.5469982914776708</v>
          </cell>
          <cell r="AD19"/>
          <cell r="AE19">
            <v>8.6418270721941646</v>
          </cell>
          <cell r="AF19">
            <v>9.4387712846095475</v>
          </cell>
          <cell r="AG19"/>
          <cell r="AH19"/>
          <cell r="AI19"/>
          <cell r="AJ19"/>
        </row>
        <row r="20">
          <cell r="A20">
            <v>45596</v>
          </cell>
          <cell r="B20">
            <v>10.4252</v>
          </cell>
          <cell r="C20">
            <v>0.15</v>
          </cell>
          <cell r="D20">
            <v>0.94956406181253306</v>
          </cell>
          <cell r="E20">
            <v>-5.0435938187466949</v>
          </cell>
          <cell r="F20">
            <v>-1.648547387458954</v>
          </cell>
          <cell r="G20">
            <v>5.3870589548044467</v>
          </cell>
          <cell r="H20">
            <v>-1.5232239576641993</v>
          </cell>
          <cell r="I20">
            <v>8.3617693522311853</v>
          </cell>
          <cell r="J20"/>
          <cell r="K20"/>
          <cell r="L20"/>
          <cell r="M20"/>
          <cell r="X20">
            <v>3.256123986251902</v>
          </cell>
          <cell r="Y20">
            <v>13.131506849315068</v>
          </cell>
          <cell r="Z20"/>
          <cell r="AA20">
            <v>45596</v>
          </cell>
          <cell r="AB20">
            <v>0.9563315029050522</v>
          </cell>
          <cell r="AC20">
            <v>4.7632455148260311</v>
          </cell>
          <cell r="AD20"/>
          <cell r="AE20">
            <v>2.9714265999031486</v>
          </cell>
          <cell r="AF20">
            <v>4.3440269607033066</v>
          </cell>
          <cell r="AG20"/>
          <cell r="AH20"/>
          <cell r="AI20"/>
          <cell r="AJ20"/>
        </row>
        <row r="21">
          <cell r="A21">
            <v>45626</v>
          </cell>
          <cell r="B21">
            <v>10.4613</v>
          </cell>
          <cell r="C21">
            <v>0.15</v>
          </cell>
          <cell r="D21">
            <v>1.0178509764800674</v>
          </cell>
          <cell r="E21">
            <v>1.7850976480067393</v>
          </cell>
          <cell r="F21">
            <v>-1.3487411706898156</v>
          </cell>
          <cell r="G21">
            <v>5.163004421483941</v>
          </cell>
          <cell r="H21">
            <v>0.2346826553004</v>
          </cell>
          <cell r="I21">
            <v>3.466290337187683</v>
          </cell>
          <cell r="J21"/>
          <cell r="K21"/>
          <cell r="L21"/>
          <cell r="M21"/>
          <cell r="X21">
            <v>5.099346626953416</v>
          </cell>
          <cell r="Y21">
            <v>14.131506849315068</v>
          </cell>
          <cell r="Z21"/>
          <cell r="AA21">
            <v>45626</v>
          </cell>
          <cell r="AB21">
            <v>1.0120177429898796</v>
          </cell>
          <cell r="AC21">
            <v>6.0222632742088722</v>
          </cell>
          <cell r="AD21"/>
          <cell r="AE21">
            <v>4.3138577245770859</v>
          </cell>
          <cell r="AF21">
            <v>5.0911967926856372</v>
          </cell>
          <cell r="AG21"/>
          <cell r="AH21"/>
          <cell r="AI21"/>
          <cell r="AJ21"/>
        </row>
        <row r="22">
          <cell r="A22">
            <v>45657</v>
          </cell>
          <cell r="B22">
            <v>9.6674000000000007</v>
          </cell>
          <cell r="C22">
            <v>0.15</v>
          </cell>
          <cell r="D22">
            <v>0.93844933230095695</v>
          </cell>
          <cell r="E22">
            <v>-6.1550667699043053</v>
          </cell>
          <cell r="F22">
            <v>-9.2974918044152144</v>
          </cell>
          <cell r="G22">
            <v>-2.8740046884824899</v>
          </cell>
          <cell r="H22">
            <v>-5.9348289887350303</v>
          </cell>
          <cell r="I22">
            <v>-5.9348289887350303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-1.3695883326687364</v>
          </cell>
          <cell r="Y22">
            <v>15.131506849315068</v>
          </cell>
          <cell r="Z22"/>
          <cell r="AA22">
            <v>45657</v>
          </cell>
          <cell r="AB22">
            <v>0.95824996273381458</v>
          </cell>
          <cell r="AC22">
            <v>1.5958298314653341</v>
          </cell>
          <cell r="AD22"/>
          <cell r="AE22">
            <v>-1.0876961062994739</v>
          </cell>
          <cell r="AF22">
            <v>1.2634919290135382</v>
          </cell>
          <cell r="AG22"/>
          <cell r="AH22"/>
          <cell r="AI22"/>
          <cell r="AJ22"/>
        </row>
        <row r="23">
          <cell r="A23">
            <v>45688</v>
          </cell>
          <cell r="B23">
            <v>9.5536999999999992</v>
          </cell>
          <cell r="C23">
            <v>0.15</v>
          </cell>
          <cell r="D23">
            <v>1.003754887560254</v>
          </cell>
          <cell r="E23">
            <v>0.37548875602539944</v>
          </cell>
          <cell r="F23">
            <v>-4.12117562504557</v>
          </cell>
          <cell r="G23">
            <v>-5.701783479405254</v>
          </cell>
          <cell r="H23">
            <v>0.37548875602539944</v>
          </cell>
          <cell r="I23">
            <v>-4.2191446520534743</v>
          </cell>
          <cell r="J23"/>
          <cell r="K23"/>
          <cell r="L23"/>
          <cell r="M23"/>
          <cell r="X23">
            <v>-0.99924222683633879</v>
          </cell>
          <cell r="Y23">
            <v>16.131506849315066</v>
          </cell>
          <cell r="Z23"/>
          <cell r="AA23">
            <v>45688</v>
          </cell>
          <cell r="AB23">
            <v>1.0026998985691882</v>
          </cell>
          <cell r="AC23">
            <v>1.8701282670627872</v>
          </cell>
          <cell r="AD23"/>
          <cell r="AE23">
            <v>-0.74427733015910436</v>
          </cell>
          <cell r="AF23">
            <v>1.3878562093571745</v>
          </cell>
          <cell r="AG23"/>
          <cell r="AH23"/>
          <cell r="AI23"/>
          <cell r="AJ23"/>
        </row>
        <row r="24">
          <cell r="A24">
            <v>45716</v>
          </cell>
          <cell r="B24">
            <v>9.8638999999999992</v>
          </cell>
          <cell r="C24">
            <v>0.15</v>
          </cell>
          <cell r="D24">
            <v>1.0481698190229964</v>
          </cell>
          <cell r="E24">
            <v>4.8169819022996441</v>
          </cell>
          <cell r="F24">
            <v>-1.2652222029855498</v>
          </cell>
          <cell r="G24">
            <v>-2.5968988009229865</v>
          </cell>
          <cell r="H24">
            <v>5.2105578837479571</v>
          </cell>
          <cell r="I24">
            <v>1.6071448843399505</v>
          </cell>
          <cell r="J24"/>
          <cell r="K24"/>
          <cell r="L24"/>
          <cell r="M24"/>
          <cell r="X24">
            <v>3.7696063582364658</v>
          </cell>
          <cell r="Y24">
            <v>17.131506849315066</v>
          </cell>
          <cell r="Z24"/>
          <cell r="AA24">
            <v>45716</v>
          </cell>
          <cell r="AB24">
            <v>1.0385559621615239</v>
          </cell>
          <cell r="AC24">
            <v>5.7978290779172381</v>
          </cell>
          <cell r="AD24"/>
          <cell r="AE24">
            <v>2.6258037508262611</v>
          </cell>
          <cell r="AF24">
            <v>4.0267621366017803</v>
          </cell>
          <cell r="AG24"/>
          <cell r="AH24"/>
          <cell r="AI24"/>
          <cell r="AJ24"/>
        </row>
        <row r="25">
          <cell r="A25">
            <v>45747</v>
          </cell>
          <cell r="B25">
            <v>9.6516999999999999</v>
          </cell>
          <cell r="C25">
            <v>0.15</v>
          </cell>
          <cell r="D25">
            <v>0.99369417775930424</v>
          </cell>
          <cell r="E25">
            <v>-0.63058222406957576</v>
          </cell>
          <cell r="F25">
            <v>4.547118807888606</v>
          </cell>
          <cell r="G25">
            <v>-5.1731409950270706</v>
          </cell>
          <cell r="H25">
            <v>4.547118807888606</v>
          </cell>
          <cell r="I25">
            <v>0.11152574428325845</v>
          </cell>
          <cell r="J25"/>
          <cell r="K25"/>
          <cell r="L25"/>
          <cell r="M25"/>
          <cell r="X25">
            <v>3.1152536665544517</v>
          </cell>
          <cell r="Y25">
            <v>18.131506849315066</v>
          </cell>
          <cell r="Z25"/>
          <cell r="AA25">
            <v>45747</v>
          </cell>
          <cell r="AB25">
            <v>0.99426190396186476</v>
          </cell>
          <cell r="AC25">
            <v>5.1907509740419355</v>
          </cell>
          <cell r="AD25"/>
          <cell r="AE25">
            <v>2.0510606255856878</v>
          </cell>
          <cell r="AF25">
            <v>3.4059278212150268</v>
          </cell>
          <cell r="AG25"/>
          <cell r="AH25"/>
          <cell r="AI25"/>
          <cell r="AJ25"/>
        </row>
        <row r="26">
          <cell r="A26">
            <v>45777</v>
          </cell>
          <cell r="B26">
            <v>9.3841999999999999</v>
          </cell>
          <cell r="C26">
            <v>0.15</v>
          </cell>
          <cell r="D26">
            <v>0.98782597884310541</v>
          </cell>
          <cell r="E26">
            <v>-1.2174021156894588</v>
          </cell>
          <cell r="F26">
            <v>2.888026998951565</v>
          </cell>
          <cell r="G26">
            <v>-1.3521692908195382</v>
          </cell>
          <cell r="H26">
            <v>3.2743599716289928</v>
          </cell>
          <cell r="I26">
            <v>3.9620475071196815</v>
          </cell>
          <cell r="J26"/>
          <cell r="K26"/>
          <cell r="L26"/>
          <cell r="M26"/>
          <cell r="X26">
            <v>1.8599263868192661</v>
          </cell>
          <cell r="Y26">
            <v>19.131506849315066</v>
          </cell>
          <cell r="Z26"/>
          <cell r="AA26">
            <v>45777</v>
          </cell>
          <cell r="AB26">
            <v>0.99743844111109037</v>
          </cell>
          <cell r="AC26">
            <v>4.9212986708532913</v>
          </cell>
          <cell r="AD26"/>
          <cell r="AE26">
            <v>1.1626056283536412</v>
          </cell>
          <cell r="AF26">
            <v>3.0591295303680432</v>
          </cell>
          <cell r="AG26"/>
          <cell r="AH26"/>
          <cell r="AI26"/>
          <cell r="AJ26"/>
        </row>
        <row r="27">
          <cell r="A27">
            <v>45808</v>
          </cell>
          <cell r="B27">
            <v>8.9549000000000003</v>
          </cell>
          <cell r="C27">
            <v>0.15</v>
          </cell>
          <cell r="D27">
            <v>0.97023720722064755</v>
          </cell>
          <cell r="E27">
            <v>-2.9762792779352454</v>
          </cell>
          <cell r="F27">
            <v>-4.7618142020599441</v>
          </cell>
          <cell r="G27">
            <v>-5.9667888744961095</v>
          </cell>
          <cell r="H27">
            <v>0.20062659637314351</v>
          </cell>
          <cell r="I27">
            <v>-1.1118500264230224</v>
          </cell>
          <cell r="J27"/>
          <cell r="K27"/>
          <cell r="L27"/>
          <cell r="M27"/>
          <cell r="X27">
            <v>-1.171709494751727</v>
          </cell>
          <cell r="Y27">
            <v>20.131506849315066</v>
          </cell>
          <cell r="Z27"/>
          <cell r="AA27">
            <v>45808</v>
          </cell>
          <cell r="AB27">
            <v>0.97769055656435044</v>
          </cell>
          <cell r="AC27">
            <v>2.5805628929610025</v>
          </cell>
          <cell r="AD27"/>
          <cell r="AE27">
            <v>-0.70009514518371008</v>
          </cell>
          <cell r="AF27">
            <v>1.5303019726949474</v>
          </cell>
          <cell r="AG27"/>
          <cell r="AH27"/>
          <cell r="AI27"/>
          <cell r="AJ27"/>
        </row>
        <row r="28">
          <cell r="A28">
            <v>45838</v>
          </cell>
          <cell r="B28">
            <v>9.0428999999999995</v>
          </cell>
          <cell r="C28">
            <v>0.13</v>
          </cell>
          <cell r="D28">
            <v>1.0243442137823984</v>
          </cell>
          <cell r="E28">
            <v>2.4344213782398372</v>
          </cell>
          <cell r="F28">
            <v>-1.8242365339858235</v>
          </cell>
          <cell r="G28">
            <v>2.639932071365525</v>
          </cell>
          <cell r="H28">
            <v>2.639932071365525</v>
          </cell>
          <cell r="I28">
            <v>-0.30994438862076423</v>
          </cell>
          <cell r="J28"/>
          <cell r="K28"/>
          <cell r="L28"/>
          <cell r="M28"/>
          <cell r="X28">
            <v>1.2341875370570188</v>
          </cell>
          <cell r="Y28">
            <v>21.131506849315066</v>
          </cell>
          <cell r="Z28"/>
          <cell r="AA28">
            <v>45838</v>
          </cell>
          <cell r="AB28">
            <v>1.0194767154988114</v>
          </cell>
          <cell r="AC28">
            <v>4.5784953321351241</v>
          </cell>
          <cell r="AD28"/>
          <cell r="AE28">
            <v>0.69900305784924566</v>
          </cell>
          <cell r="AF28">
            <v>2.5748277913060003</v>
          </cell>
          <cell r="AG28"/>
          <cell r="AH28"/>
          <cell r="AI28"/>
          <cell r="AJ28"/>
        </row>
        <row r="29">
          <cell r="A29">
            <v>45869</v>
          </cell>
          <cell r="B29">
            <v>8.8472000000000008</v>
          </cell>
          <cell r="C29">
            <v>0.13</v>
          </cell>
          <cell r="D29">
            <v>0.99273463158942399</v>
          </cell>
          <cell r="E29">
            <v>-0.72653684105760119</v>
          </cell>
          <cell r="F29">
            <v>-1.3363867089349002</v>
          </cell>
          <cell r="G29">
            <v>1.5130450810522333</v>
          </cell>
          <cell r="H29">
            <v>1.8942151512305605</v>
          </cell>
          <cell r="I29">
            <v>-4.2750089528204143</v>
          </cell>
          <cell r="J29"/>
          <cell r="K29"/>
          <cell r="L29"/>
          <cell r="M29"/>
          <cell r="X29">
            <v>0.49868386885496552</v>
          </cell>
          <cell r="Y29">
            <v>22.131506849315066</v>
          </cell>
          <cell r="Z29"/>
          <cell r="AA29">
            <v>45869</v>
          </cell>
          <cell r="AB29">
            <v>0.99004275371461781</v>
          </cell>
          <cell r="AC29">
            <v>3.5371814979583638</v>
          </cell>
          <cell r="AD29"/>
          <cell r="AE29">
            <v>0.27008518999758202</v>
          </cell>
          <cell r="AF29">
            <v>1.9026404222703963</v>
          </cell>
          <cell r="AG29"/>
          <cell r="AH29"/>
          <cell r="AI29"/>
          <cell r="AJ29"/>
        </row>
        <row r="30">
          <cell r="A30">
            <v>45900</v>
          </cell>
          <cell r="B30">
            <v>8.7426999999999992</v>
          </cell>
          <cell r="C30">
            <v>0.13</v>
          </cell>
          <cell r="D30">
            <v>1.0028822678361515</v>
          </cell>
          <cell r="E30">
            <v>0.28822678361515308</v>
          </cell>
          <cell r="F30">
            <v>1.9832959547077866</v>
          </cell>
          <cell r="G30">
            <v>-2.8729591157923284</v>
          </cell>
          <cell r="H30">
            <v>2.1879015702508608</v>
          </cell>
          <cell r="I30">
            <v>-5.3952500758862705</v>
          </cell>
          <cell r="J30"/>
          <cell r="K30"/>
          <cell r="L30"/>
          <cell r="M30"/>
          <cell r="X30">
            <v>0.7883479929457371</v>
          </cell>
          <cell r="Y30">
            <v>23.131506849315066</v>
          </cell>
          <cell r="Z30"/>
          <cell r="AA30">
            <v>45900</v>
          </cell>
          <cell r="AB30">
            <v>1.0059908838984111</v>
          </cell>
          <cell r="AC30">
            <v>4.157460731481355</v>
          </cell>
          <cell r="AD30"/>
          <cell r="AE30">
            <v>0.40820084672894552</v>
          </cell>
          <cell r="AF30">
            <v>2.1356347928939368</v>
          </cell>
          <cell r="AG30"/>
          <cell r="AH30"/>
          <cell r="AI30"/>
          <cell r="AJ30"/>
        </row>
        <row r="31">
          <cell r="A31">
            <v>45930</v>
          </cell>
          <cell r="B31">
            <v>8.8702000000000005</v>
          </cell>
          <cell r="C31">
            <v>0.13</v>
          </cell>
          <cell r="D31">
            <v>1.0294531437656562</v>
          </cell>
          <cell r="E31">
            <v>2.945314376565622</v>
          </cell>
          <cell r="F31">
            <v>2.4919389591628649</v>
          </cell>
          <cell r="G31">
            <v>0.62224356427935668</v>
          </cell>
          <cell r="H31">
            <v>5.1976565263101904</v>
          </cell>
          <cell r="I31">
            <v>-4.5830869676603658</v>
          </cell>
          <cell r="J31">
            <v>3.4826526667180557</v>
          </cell>
          <cell r="K31"/>
          <cell r="L31"/>
          <cell r="M31"/>
          <cell r="X31">
            <v>3.7568816962849638</v>
          </cell>
          <cell r="Y31">
            <v>24.131506849315066</v>
          </cell>
          <cell r="Z31"/>
          <cell r="AA31">
            <v>45930</v>
          </cell>
          <cell r="AB31">
            <v>1.0181250566585078</v>
          </cell>
          <cell r="AC31">
            <v>6.0453206086457545</v>
          </cell>
          <cell r="AD31"/>
          <cell r="AE31">
            <v>1.8508863327108882</v>
          </cell>
          <cell r="AF31">
            <v>2.9618401091798585</v>
          </cell>
          <cell r="AG31">
            <v>1.7264236404278765</v>
          </cell>
          <cell r="AH31"/>
          <cell r="AI31"/>
          <cell r="AJ31"/>
        </row>
        <row r="32">
          <cell r="A32">
            <v>45961</v>
          </cell>
          <cell r="B32">
            <v>8.8696999999999999</v>
          </cell>
          <cell r="C32">
            <v>0.11</v>
          </cell>
          <cell r="D32">
            <v>1.0123447047417193</v>
          </cell>
          <cell r="E32">
            <v>1.2344704741719337</v>
          </cell>
          <cell r="F32">
            <v>4.516522726621286</v>
          </cell>
          <cell r="G32">
            <v>3.1197778082617811</v>
          </cell>
          <cell r="H32">
            <v>6.4962905356482858</v>
          </cell>
          <cell r="I32">
            <v>1.725423839977136</v>
          </cell>
          <cell r="J32">
            <v>10.231469154055638</v>
          </cell>
          <cell r="K32"/>
          <cell r="L32"/>
          <cell r="M32"/>
          <cell r="X32">
            <v>5.037729765747101</v>
          </cell>
          <cell r="Y32">
            <v>25.131506849315066</v>
          </cell>
          <cell r="Z32"/>
          <cell r="AA32">
            <v>45961</v>
          </cell>
          <cell r="AB32">
            <v>1.0077161353018944</v>
          </cell>
          <cell r="AC32">
            <v>6.8635806505948471</v>
          </cell>
          <cell r="AD32"/>
          <cell r="AE32">
            <v>2.3745824128758919</v>
          </cell>
          <cell r="AF32">
            <v>3.2204752529627623</v>
          </cell>
          <cell r="AG32">
            <v>4.9911754168204592</v>
          </cell>
          <cell r="AH32"/>
          <cell r="AI32"/>
          <cell r="AJ32"/>
        </row>
        <row r="33">
          <cell r="A33">
            <v>45991</v>
          </cell>
          <cell r="B33">
            <v>8.7859999999999996</v>
          </cell>
          <cell r="C33">
            <v>0.11</v>
          </cell>
          <cell r="D33">
            <v>1.0029651510197639</v>
          </cell>
          <cell r="E33">
            <v>0.29651510197639119</v>
          </cell>
          <cell r="F33">
            <v>4.5251604924104516</v>
          </cell>
          <cell r="G33">
            <v>6.5982037721082465</v>
          </cell>
          <cell r="H33">
            <v>6.8120681201311317</v>
          </cell>
          <cell r="I33">
            <v>0.23771400902139472</v>
          </cell>
          <cell r="J33">
            <v>3.7122442039339454</v>
          </cell>
          <cell r="K33"/>
          <cell r="L33"/>
          <cell r="M33"/>
          <cell r="X33">
            <v>5.3491824972756952</v>
          </cell>
          <cell r="Y33">
            <v>26.131506849315066</v>
          </cell>
          <cell r="Z33"/>
          <cell r="AA33">
            <v>45991</v>
          </cell>
          <cell r="AB33">
            <v>1.0044459627928815</v>
          </cell>
          <cell r="AC33">
            <v>7.338692154081472</v>
          </cell>
          <cell r="AD33"/>
          <cell r="AE33">
            <v>2.4218438738965009</v>
          </cell>
          <cell r="AF33">
            <v>3.3055793614456874</v>
          </cell>
          <cell r="AG33">
            <v>1.839208659501046</v>
          </cell>
          <cell r="AH33"/>
          <cell r="AI33"/>
          <cell r="AJ33"/>
        </row>
        <row r="34">
          <cell r="A34">
            <v>46022</v>
          </cell>
          <cell r="B34">
            <v>8.4750999999999994</v>
          </cell>
          <cell r="C34">
            <v>0.11</v>
          </cell>
          <cell r="D34">
            <v>0.97713407694058718</v>
          </cell>
          <cell r="E34">
            <v>-2.2865923059412818</v>
          </cell>
          <cell r="F34">
            <v>-0.78703743502467338</v>
          </cell>
          <cell r="G34">
            <v>1.685289031671644</v>
          </cell>
          <cell r="H34">
            <v>4.369711588679448</v>
          </cell>
          <cell r="I34">
            <v>4.369711588679448</v>
          </cell>
          <cell r="J34">
            <v>-1.8244523101446308</v>
          </cell>
          <cell r="K34"/>
          <cell r="L34"/>
          <cell r="M34"/>
          <cell r="X34">
            <v>2.9402761959209434</v>
          </cell>
          <cell r="Y34">
            <v>27.131506849315066</v>
          </cell>
          <cell r="Z34"/>
          <cell r="AA34">
            <v>46022</v>
          </cell>
          <cell r="AB34">
            <v>0.9834043916558366</v>
          </cell>
          <cell r="AC34">
            <v>5.557341258917603</v>
          </cell>
          <cell r="AD34"/>
          <cell r="AE34">
            <v>1.2899526095278446</v>
          </cell>
          <cell r="AF34">
            <v>2.4209284540690712</v>
          </cell>
          <cell r="AG34">
            <v>-0.9164253320181337</v>
          </cell>
          <cell r="AH34"/>
          <cell r="AI34"/>
          <cell r="AJ34"/>
        </row>
      </sheetData>
      <sheetData sheetId="2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12/31/2025HRASBCAD</v>
          </cell>
          <cell r="B4" t="str">
            <v>DISTRIBUTION</v>
          </cell>
          <cell r="C4">
            <v>2.649999999999999</v>
          </cell>
          <cell r="D4"/>
          <cell r="E4" t="str">
            <v>Return</v>
          </cell>
          <cell r="X4">
            <v>45453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45453</v>
          </cell>
          <cell r="B6">
            <v>11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45453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45473</v>
          </cell>
          <cell r="B7">
            <v>10.8817</v>
          </cell>
          <cell r="C7">
            <v>0.15</v>
          </cell>
          <cell r="D7">
            <v>1.0028818181818182</v>
          </cell>
          <cell r="E7">
            <v>0.28818181818182076</v>
          </cell>
          <cell r="F7"/>
          <cell r="G7"/>
          <cell r="H7">
            <v>0.28818181818182076</v>
          </cell>
          <cell r="I7"/>
          <cell r="J7"/>
          <cell r="K7"/>
          <cell r="L7"/>
          <cell r="M7"/>
          <cell r="X7">
            <v>0.28818181818182076</v>
          </cell>
          <cell r="Y7">
            <v>0.65753424657534243</v>
          </cell>
          <cell r="Z7"/>
          <cell r="AA7">
            <v>45473</v>
          </cell>
          <cell r="AB7">
            <v>0.99464820478494143</v>
          </cell>
          <cell r="AC7">
            <v>-0.53517952150585746</v>
          </cell>
          <cell r="AD7"/>
          <cell r="AE7">
            <v>5.3921053070501213</v>
          </cell>
          <cell r="AF7">
            <v>-9.3289944828952365</v>
          </cell>
          <cell r="AG7"/>
          <cell r="AH7"/>
          <cell r="AI7"/>
          <cell r="AJ7"/>
        </row>
        <row r="8">
          <cell r="A8">
            <v>45504</v>
          </cell>
          <cell r="B8">
            <v>11.2113</v>
          </cell>
          <cell r="C8">
            <v>0.15</v>
          </cell>
          <cell r="D8">
            <v>1.0440739957910987</v>
          </cell>
          <cell r="E8">
            <v>4.4073995791098719</v>
          </cell>
          <cell r="F8"/>
          <cell r="G8"/>
          <cell r="H8">
            <v>4.7082827215333189</v>
          </cell>
          <cell r="I8"/>
          <cell r="J8"/>
          <cell r="K8"/>
          <cell r="L8"/>
          <cell r="M8"/>
          <cell r="X8">
            <v>4.7082827215333189</v>
          </cell>
          <cell r="Y8">
            <v>1.6575342465753424</v>
          </cell>
          <cell r="Z8"/>
          <cell r="AA8">
            <v>45504</v>
          </cell>
          <cell r="AB8">
            <v>1.0264480522343775</v>
          </cell>
          <cell r="AC8">
            <v>2.0954712459923419</v>
          </cell>
          <cell r="AD8"/>
          <cell r="AE8">
            <v>39.526307922091711</v>
          </cell>
          <cell r="AF8">
            <v>16.199410244385383</v>
          </cell>
          <cell r="AG8"/>
          <cell r="AH8"/>
          <cell r="AI8"/>
          <cell r="AJ8"/>
        </row>
        <row r="9">
          <cell r="A9">
            <v>45535</v>
          </cell>
          <cell r="B9">
            <v>10.969799999999999</v>
          </cell>
          <cell r="C9">
            <v>0.15</v>
          </cell>
          <cell r="D9">
            <v>0.99183859142115549</v>
          </cell>
          <cell r="E9">
            <v>-0.8161408578844509</v>
          </cell>
          <cell r="F9"/>
          <cell r="G9"/>
          <cell r="H9">
            <v>3.8537156446537102</v>
          </cell>
          <cell r="I9"/>
          <cell r="J9"/>
          <cell r="K9"/>
          <cell r="L9"/>
          <cell r="M9"/>
          <cell r="X9">
            <v>3.8537156446537102</v>
          </cell>
          <cell r="Y9">
            <v>2.6575342465753424</v>
          </cell>
          <cell r="Z9"/>
          <cell r="AA9">
            <v>45535</v>
          </cell>
          <cell r="AB9">
            <v>1.0165250324602317</v>
          </cell>
          <cell r="AC9">
            <v>3.7826022223750311</v>
          </cell>
          <cell r="AD9"/>
          <cell r="AE9">
            <v>18.618690540279914</v>
          </cell>
          <cell r="AF9">
            <v>18.252369123289203</v>
          </cell>
          <cell r="AG9"/>
          <cell r="AH9"/>
          <cell r="AI9"/>
          <cell r="AJ9"/>
        </row>
        <row r="10">
          <cell r="A10">
            <v>45565</v>
          </cell>
          <cell r="B10">
            <v>11.096399999999999</v>
          </cell>
          <cell r="C10">
            <v>0.15</v>
          </cell>
          <cell r="D10">
            <v>1.0252146803041076</v>
          </cell>
          <cell r="E10">
            <v>2.5214680304107562</v>
          </cell>
          <cell r="F10">
            <v>6.1664016165505764</v>
          </cell>
          <cell r="G10"/>
          <cell r="H10">
            <v>6.4723538830273375</v>
          </cell>
          <cell r="I10"/>
          <cell r="J10"/>
          <cell r="K10"/>
          <cell r="L10"/>
          <cell r="M10"/>
          <cell r="X10">
            <v>6.4723538830273375</v>
          </cell>
          <cell r="Y10">
            <v>3.6575342465753424</v>
          </cell>
          <cell r="Z10"/>
          <cell r="AA10">
            <v>45565</v>
          </cell>
          <cell r="AB10">
            <v>1.0126146787056414</v>
          </cell>
          <cell r="AC10">
            <v>5.0917864046456707</v>
          </cell>
          <cell r="AD10"/>
          <cell r="AE10">
            <v>22.846098646482371</v>
          </cell>
          <cell r="AF10">
            <v>17.696884747657336</v>
          </cell>
          <cell r="AG10"/>
          <cell r="AH10"/>
          <cell r="AI10"/>
          <cell r="AJ10"/>
        </row>
        <row r="11">
          <cell r="A11">
            <v>45596</v>
          </cell>
          <cell r="B11">
            <v>10.7005</v>
          </cell>
          <cell r="C11">
            <v>0.15</v>
          </cell>
          <cell r="D11">
            <v>0.97783965970945541</v>
          </cell>
          <cell r="E11">
            <v>-2.2160340290544589</v>
          </cell>
          <cell r="F11">
            <v>-0.56862018611513188</v>
          </cell>
          <cell r="G11"/>
          <cell r="H11">
            <v>4.112890289444171</v>
          </cell>
          <cell r="I11"/>
          <cell r="J11"/>
          <cell r="K11"/>
          <cell r="L11"/>
          <cell r="M11"/>
          <cell r="X11">
            <v>4.112890289444171</v>
          </cell>
          <cell r="Y11">
            <v>4.6575342465753424</v>
          </cell>
          <cell r="Z11"/>
          <cell r="AA11">
            <v>45596</v>
          </cell>
          <cell r="AB11">
            <v>0.9563315029050522</v>
          </cell>
          <cell r="AC11">
            <v>0.50258603533153146</v>
          </cell>
          <cell r="AD11"/>
          <cell r="AE11">
            <v>10.942982650830135</v>
          </cell>
          <cell r="AF11">
            <v>1.3000329069294825</v>
          </cell>
          <cell r="AG11"/>
          <cell r="AH11"/>
          <cell r="AI11"/>
          <cell r="AJ11"/>
        </row>
        <row r="12">
          <cell r="A12">
            <v>45626</v>
          </cell>
          <cell r="B12">
            <v>10.8146</v>
          </cell>
          <cell r="C12">
            <v>0.15</v>
          </cell>
          <cell r="D12">
            <v>1.0246810896687071</v>
          </cell>
          <cell r="E12">
            <v>2.4681089668707079</v>
          </cell>
          <cell r="F12">
            <v>2.7238257274987632</v>
          </cell>
          <cell r="G12"/>
          <cell r="H12">
            <v>6.6825098703461983</v>
          </cell>
          <cell r="I12"/>
          <cell r="J12"/>
          <cell r="K12"/>
          <cell r="L12"/>
          <cell r="M12"/>
          <cell r="X12">
            <v>6.6825098703461983</v>
          </cell>
          <cell r="Y12">
            <v>5.6575342465753424</v>
          </cell>
          <cell r="Z12"/>
          <cell r="AA12">
            <v>45626</v>
          </cell>
          <cell r="AB12">
            <v>1.0120177429898796</v>
          </cell>
          <cell r="AC12">
            <v>1.7104002841224153</v>
          </cell>
          <cell r="AD12"/>
          <cell r="AE12">
            <v>14.706377833381556</v>
          </cell>
          <cell r="AF12">
            <v>3.6626764154513713</v>
          </cell>
          <cell r="AG12"/>
          <cell r="AH12"/>
          <cell r="AI12"/>
          <cell r="AJ12"/>
        </row>
        <row r="13">
          <cell r="A13">
            <v>45657</v>
          </cell>
          <cell r="B13">
            <v>10.288600000000001</v>
          </cell>
          <cell r="C13">
            <v>0.15</v>
          </cell>
          <cell r="D13">
            <v>0.96523218611876538</v>
          </cell>
          <cell r="E13">
            <v>-3.4767813881234622</v>
          </cell>
          <cell r="F13">
            <v>-3.2862630839178508</v>
          </cell>
          <cell r="G13">
            <v>2.6774943527019035</v>
          </cell>
          <cell r="H13">
            <v>2.973392222791027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2.973392222791027</v>
          </cell>
          <cell r="Y13">
            <v>6.6575342465753424</v>
          </cell>
          <cell r="Z13"/>
          <cell r="AA13">
            <v>45657</v>
          </cell>
          <cell r="AB13">
            <v>0.95824996273381458</v>
          </cell>
          <cell r="AC13">
            <v>-2.536012718098335</v>
          </cell>
          <cell r="AD13"/>
          <cell r="AE13">
            <v>5.4232633278618492</v>
          </cell>
          <cell r="AF13">
            <v>-4.5244939590335376</v>
          </cell>
          <cell r="AG13"/>
          <cell r="AH13"/>
          <cell r="AI13"/>
          <cell r="AJ13"/>
        </row>
        <row r="14">
          <cell r="A14">
            <v>45688</v>
          </cell>
          <cell r="B14">
            <v>10.301399999999999</v>
          </cell>
          <cell r="C14">
            <v>0.15</v>
          </cell>
          <cell r="D14">
            <v>1.0158233384522675</v>
          </cell>
          <cell r="E14">
            <v>1.5823338452267466</v>
          </cell>
          <cell r="F14">
            <v>0.4705322930755651</v>
          </cell>
          <cell r="G14">
            <v>-0.10076343464017201</v>
          </cell>
          <cell r="H14">
            <v>1.5823338452267466</v>
          </cell>
          <cell r="I14"/>
          <cell r="J14"/>
          <cell r="K14"/>
          <cell r="L14"/>
          <cell r="M14"/>
          <cell r="X14">
            <v>4.6027750595103445</v>
          </cell>
          <cell r="Y14">
            <v>7.6575342465753424</v>
          </cell>
          <cell r="Z14"/>
          <cell r="AA14">
            <v>45688</v>
          </cell>
          <cell r="AB14">
            <v>1.0026998985691882</v>
          </cell>
          <cell r="AC14">
            <v>-2.2728698382885493</v>
          </cell>
          <cell r="AD14"/>
          <cell r="AE14">
            <v>7.3064549466457906</v>
          </cell>
          <cell r="AF14">
            <v>-3.5387482034612394</v>
          </cell>
          <cell r="AG14"/>
          <cell r="AH14"/>
          <cell r="AI14"/>
          <cell r="AJ14"/>
        </row>
        <row r="15">
          <cell r="A15">
            <v>45716</v>
          </cell>
          <cell r="B15">
            <v>10.604200000000001</v>
          </cell>
          <cell r="C15">
            <v>0.15</v>
          </cell>
          <cell r="D15">
            <v>1.0439551905566236</v>
          </cell>
          <cell r="E15">
            <v>4.3955190556623558</v>
          </cell>
          <cell r="F15">
            <v>2.3603682578492435</v>
          </cell>
          <cell r="G15">
            <v>5.1484863032190242</v>
          </cell>
          <cell r="H15">
            <v>6.0474046865802489</v>
          </cell>
          <cell r="I15"/>
          <cell r="J15"/>
          <cell r="K15"/>
          <cell r="L15"/>
          <cell r="M15"/>
          <cell r="X15">
            <v>9.200609970002759</v>
          </cell>
          <cell r="Y15">
            <v>8.6575342465753415</v>
          </cell>
          <cell r="Z15"/>
          <cell r="AA15">
            <v>45716</v>
          </cell>
          <cell r="AB15">
            <v>1.0385559621615239</v>
          </cell>
          <cell r="AC15">
            <v>1.4950936943807225</v>
          </cell>
          <cell r="AD15"/>
          <cell r="AE15">
            <v>12.97512804142209</v>
          </cell>
          <cell r="AF15">
            <v>2.0782761231300961</v>
          </cell>
          <cell r="AG15"/>
          <cell r="AH15"/>
          <cell r="AI15"/>
          <cell r="AJ15"/>
        </row>
        <row r="16">
          <cell r="A16">
            <v>45747</v>
          </cell>
          <cell r="B16">
            <v>10.3467</v>
          </cell>
          <cell r="C16">
            <v>0.15</v>
          </cell>
          <cell r="D16">
            <v>0.98986250730842495</v>
          </cell>
          <cell r="E16">
            <v>-1.0137492691575045</v>
          </cell>
          <cell r="F16">
            <v>4.9723498966095514</v>
          </cell>
          <cell r="G16">
            <v>1.52268231363617</v>
          </cell>
          <cell r="H16">
            <v>4.9723498966095514</v>
          </cell>
          <cell r="I16"/>
          <cell r="J16"/>
          <cell r="K16"/>
          <cell r="L16"/>
          <cell r="M16"/>
          <cell r="X16">
            <v>8.0935895845163142</v>
          </cell>
          <cell r="Y16">
            <v>9.6575342465753415</v>
          </cell>
          <cell r="Z16"/>
          <cell r="AA16">
            <v>45747</v>
          </cell>
          <cell r="AB16">
            <v>0.99426190396186476</v>
          </cell>
          <cell r="AC16">
            <v>0.91270509936283162</v>
          </cell>
          <cell r="AD16"/>
          <cell r="AE16">
            <v>10.153480062524011</v>
          </cell>
          <cell r="AF16">
            <v>1.1353370685146968</v>
          </cell>
          <cell r="AG16"/>
          <cell r="AH16"/>
          <cell r="AI16"/>
          <cell r="AJ16"/>
        </row>
        <row r="17">
          <cell r="A17">
            <v>45777</v>
          </cell>
          <cell r="B17">
            <v>9.6600999999999999</v>
          </cell>
          <cell r="C17">
            <v>0.15</v>
          </cell>
          <cell r="D17">
            <v>0.94813805367895077</v>
          </cell>
          <cell r="E17">
            <v>-5.1861946321049235</v>
          </cell>
          <cell r="F17">
            <v>-2.0220586064494062</v>
          </cell>
          <cell r="G17">
            <v>-1.5610407521021052</v>
          </cell>
          <cell r="H17">
            <v>-0.47172047892281022</v>
          </cell>
          <cell r="I17"/>
          <cell r="J17"/>
          <cell r="K17"/>
          <cell r="L17"/>
          <cell r="M17"/>
          <cell r="X17">
            <v>2.4876456438346128</v>
          </cell>
          <cell r="Y17">
            <v>10.657534246575342</v>
          </cell>
          <cell r="Z17"/>
          <cell r="AA17">
            <v>45777</v>
          </cell>
          <cell r="AB17">
            <v>0.99743844111109037</v>
          </cell>
          <cell r="AC17">
            <v>0.65421126261164808</v>
          </cell>
          <cell r="AD17"/>
          <cell r="AE17">
            <v>2.805356543801607</v>
          </cell>
          <cell r="AF17">
            <v>0.73692127289894938</v>
          </cell>
          <cell r="AG17"/>
          <cell r="AH17"/>
          <cell r="AI17"/>
          <cell r="AJ17"/>
        </row>
        <row r="18">
          <cell r="A18">
            <v>45808</v>
          </cell>
          <cell r="B18">
            <v>9.1879000000000008</v>
          </cell>
          <cell r="C18">
            <v>0.15</v>
          </cell>
          <cell r="D18">
            <v>0.96664630800923401</v>
          </cell>
          <cell r="E18">
            <v>-3.3353691990765988</v>
          </cell>
          <cell r="F18">
            <v>-9.2777006416122081</v>
          </cell>
          <cell r="G18">
            <v>-7.1363202847658407</v>
          </cell>
          <cell r="H18">
            <v>-3.7913560584396766</v>
          </cell>
          <cell r="I18"/>
          <cell r="J18"/>
          <cell r="K18"/>
          <cell r="L18"/>
          <cell r="M18"/>
          <cell r="X18">
            <v>-0.9306957218286116</v>
          </cell>
          <cell r="Y18">
            <v>11.657534246575342</v>
          </cell>
          <cell r="Z18"/>
          <cell r="AA18">
            <v>45808</v>
          </cell>
          <cell r="AB18">
            <v>0.97769055656435044</v>
          </cell>
          <cell r="AC18">
            <v>-1.5913281701115056</v>
          </cell>
          <cell r="AD18"/>
          <cell r="AE18">
            <v>-0.95790559347882498</v>
          </cell>
          <cell r="AF18">
            <v>-1.6376920638946135</v>
          </cell>
          <cell r="AG18"/>
          <cell r="AH18"/>
          <cell r="AI18"/>
          <cell r="AJ18"/>
        </row>
        <row r="19">
          <cell r="A19">
            <v>45838</v>
          </cell>
          <cell r="B19">
            <v>9.2212999999999994</v>
          </cell>
          <cell r="C19">
            <v>0.13</v>
          </cell>
          <cell r="D19">
            <v>1.0177842597329094</v>
          </cell>
          <cell r="E19">
            <v>1.7784259732909424</v>
          </cell>
          <cell r="F19">
            <v>-6.7186325252201584</v>
          </cell>
          <cell r="G19">
            <v>-2.0803565460319695</v>
          </cell>
          <cell r="H19">
            <v>-2.0803565460319695</v>
          </cell>
          <cell r="I19">
            <v>0.54143637763384156</v>
          </cell>
          <cell r="J19"/>
          <cell r="K19"/>
          <cell r="L19"/>
          <cell r="M19"/>
          <cell r="X19">
            <v>0.83117851701302037</v>
          </cell>
          <cell r="Y19">
            <v>12.657534246575342</v>
          </cell>
          <cell r="Z19"/>
          <cell r="AA19">
            <v>45838</v>
          </cell>
          <cell r="AB19">
            <v>1.0194767154988114</v>
          </cell>
          <cell r="AC19">
            <v>0.32534953373513087</v>
          </cell>
          <cell r="AD19"/>
          <cell r="AE19">
            <v>0.78783078413164898</v>
          </cell>
          <cell r="AF19">
            <v>0.30842222309923617</v>
          </cell>
          <cell r="AG19"/>
          <cell r="AH19"/>
          <cell r="AI19"/>
          <cell r="AJ19"/>
        </row>
        <row r="20">
          <cell r="A20">
            <v>45869</v>
          </cell>
          <cell r="B20">
            <v>9.1975999999999996</v>
          </cell>
          <cell r="C20">
            <v>0.13</v>
          </cell>
          <cell r="D20">
            <v>1.0115276587899755</v>
          </cell>
          <cell r="E20">
            <v>1.1527658789975526</v>
          </cell>
          <cell r="F20">
            <v>-0.48212611615991996</v>
          </cell>
          <cell r="G20">
            <v>-2.4944358499835784</v>
          </cell>
          <cell r="H20">
            <v>-0.95157230745857024</v>
          </cell>
          <cell r="I20">
            <v>-2.5926858053864188</v>
          </cell>
          <cell r="J20"/>
          <cell r="K20"/>
          <cell r="L20"/>
          <cell r="M20"/>
          <cell r="X20">
            <v>1.9935259383482506</v>
          </cell>
          <cell r="Y20">
            <v>13.657534246575342</v>
          </cell>
          <cell r="Z20"/>
          <cell r="AA20">
            <v>45869</v>
          </cell>
          <cell r="AB20">
            <v>0.99004275371461781</v>
          </cell>
          <cell r="AC20">
            <v>-0.67361468023932058</v>
          </cell>
          <cell r="AD20"/>
          <cell r="AE20">
            <v>1.749480184609209</v>
          </cell>
          <cell r="AF20">
            <v>-0.59210458877679839</v>
          </cell>
          <cell r="AG20"/>
          <cell r="AH20"/>
          <cell r="AI20"/>
          <cell r="AJ20"/>
        </row>
        <row r="21">
          <cell r="A21">
            <v>45900</v>
          </cell>
          <cell r="B21">
            <v>9.0286000000000008</v>
          </cell>
          <cell r="C21">
            <v>0.13</v>
          </cell>
          <cell r="D21">
            <v>0.99575976341654371</v>
          </cell>
          <cell r="E21">
            <v>-0.42402365834562916</v>
          </cell>
          <cell r="F21">
            <v>2.5151534053585056</v>
          </cell>
          <cell r="G21">
            <v>-6.9958956398801897</v>
          </cell>
          <cell r="H21">
            <v>-1.3715610740943074</v>
          </cell>
          <cell r="I21">
            <v>-2.2075920654678893</v>
          </cell>
          <cell r="J21"/>
          <cell r="K21"/>
          <cell r="L21"/>
          <cell r="M21"/>
          <cell r="X21">
            <v>1.5610492583887581</v>
          </cell>
          <cell r="Y21">
            <v>14.657534246575342</v>
          </cell>
          <cell r="Z21"/>
          <cell r="AA21">
            <v>45900</v>
          </cell>
          <cell r="AB21">
            <v>1.0059908838984111</v>
          </cell>
          <cell r="AC21">
            <v>-7.8561837739787865E-2</v>
          </cell>
          <cell r="AD21"/>
          <cell r="AE21">
            <v>1.2762203254094384</v>
          </cell>
          <cell r="AF21">
            <v>-6.432249787158284E-2</v>
          </cell>
          <cell r="AG21"/>
          <cell r="AH21"/>
          <cell r="AI21"/>
          <cell r="AJ21"/>
        </row>
        <row r="22">
          <cell r="A22">
            <v>45930</v>
          </cell>
          <cell r="B22">
            <v>9.3018000000000001</v>
          </cell>
          <cell r="C22">
            <v>0.13</v>
          </cell>
          <cell r="D22">
            <v>1.0446580865250426</v>
          </cell>
          <cell r="E22">
            <v>4.4658086525042551</v>
          </cell>
          <cell r="F22">
            <v>5.2219888175189411</v>
          </cell>
          <cell r="G22">
            <v>-1.847489946858405</v>
          </cell>
          <cell r="H22">
            <v>3.0329962852886583</v>
          </cell>
          <cell r="I22">
            <v>-0.35293903588925479</v>
          </cell>
          <cell r="J22"/>
          <cell r="K22"/>
          <cell r="L22"/>
          <cell r="M22"/>
          <cell r="X22">
            <v>6.0965713837439983</v>
          </cell>
          <cell r="Y22">
            <v>15.657534246575342</v>
          </cell>
          <cell r="Z22"/>
          <cell r="AA22">
            <v>45930</v>
          </cell>
          <cell r="AB22">
            <v>1.0181250566585078</v>
          </cell>
          <cell r="AC22">
            <v>1.7325198903507699</v>
          </cell>
          <cell r="AD22"/>
          <cell r="AE22">
            <v>4.6399737820098652</v>
          </cell>
          <cell r="AF22">
            <v>1.3251425913498593</v>
          </cell>
          <cell r="AG22"/>
          <cell r="AH22"/>
          <cell r="AI22"/>
          <cell r="AJ22"/>
        </row>
        <row r="23">
          <cell r="A23">
            <v>45961</v>
          </cell>
          <cell r="B23">
            <v>9.3961000000000006</v>
          </cell>
          <cell r="C23">
            <v>0.11</v>
          </cell>
          <cell r="D23">
            <v>1.0219634909372379</v>
          </cell>
          <cell r="E23">
            <v>2.1963490937237928</v>
          </cell>
          <cell r="F23">
            <v>6.3075538082126403</v>
          </cell>
          <cell r="G23">
            <v>5.7950173278524808</v>
          </cell>
          <cell r="H23">
            <v>5.2959605654370634</v>
          </cell>
          <cell r="I23">
            <v>4.1435139936712329</v>
          </cell>
          <cell r="J23"/>
          <cell r="K23"/>
          <cell r="L23"/>
          <cell r="M23"/>
          <cell r="X23">
            <v>8.4268224678028858</v>
          </cell>
          <cell r="Y23">
            <v>16.657534246575342</v>
          </cell>
          <cell r="Z23"/>
          <cell r="AA23">
            <v>45961</v>
          </cell>
          <cell r="AB23">
            <v>1.0077161353018944</v>
          </cell>
          <cell r="AC23">
            <v>2.5175017784273779</v>
          </cell>
          <cell r="AD23"/>
          <cell r="AE23">
            <v>6.0015744223628875</v>
          </cell>
          <cell r="AF23">
            <v>1.8072795957809973</v>
          </cell>
          <cell r="AG23"/>
          <cell r="AH23"/>
          <cell r="AI23"/>
          <cell r="AJ23"/>
        </row>
        <row r="24">
          <cell r="A24">
            <v>45991</v>
          </cell>
          <cell r="B24">
            <v>9.2929999999999993</v>
          </cell>
          <cell r="C24">
            <v>0.11</v>
          </cell>
          <cell r="D24">
            <v>1.0007343472291694</v>
          </cell>
          <cell r="E24">
            <v>7.3434722916942974E-2</v>
          </cell>
          <cell r="F24">
            <v>6.8386415823557645</v>
          </cell>
          <cell r="G24">
            <v>9.5257973143531451</v>
          </cell>
          <cell r="H24">
            <v>5.3732843623210291</v>
          </cell>
          <cell r="I24">
            <v>1.7096856235574442</v>
          </cell>
          <cell r="J24"/>
          <cell r="K24"/>
          <cell r="L24"/>
          <cell r="M24"/>
          <cell r="X24">
            <v>8.5064454044497584</v>
          </cell>
          <cell r="Y24">
            <v>17.657534246575342</v>
          </cell>
          <cell r="Z24"/>
          <cell r="AA24">
            <v>45991</v>
          </cell>
          <cell r="AB24">
            <v>1.0044459627928815</v>
          </cell>
          <cell r="AC24">
            <v>2.97329077695343</v>
          </cell>
          <cell r="AD24"/>
          <cell r="AE24">
            <v>5.7049832167614056</v>
          </cell>
          <cell r="AF24">
            <v>2.0111372567295005</v>
          </cell>
          <cell r="AG24"/>
          <cell r="AH24"/>
          <cell r="AI24"/>
          <cell r="AJ24"/>
        </row>
        <row r="25">
          <cell r="A25">
            <v>46022</v>
          </cell>
          <cell r="B25">
            <v>8.8209999999999997</v>
          </cell>
          <cell r="C25">
            <v>0.11</v>
          </cell>
          <cell r="D25">
            <v>0.96104594856343484</v>
          </cell>
          <cell r="E25">
            <v>-3.8954051436565162</v>
          </cell>
          <cell r="F25">
            <v>-1.7124885480101493</v>
          </cell>
          <cell r="G25">
            <v>3.4200743090303964</v>
          </cell>
          <cell r="H25">
            <v>1.2685680232313645</v>
          </cell>
          <cell r="I25">
            <v>1.2685680232313645</v>
          </cell>
          <cell r="J25"/>
          <cell r="K25"/>
          <cell r="L25"/>
          <cell r="M25"/>
          <cell r="X25">
            <v>4.2796797489659699</v>
          </cell>
          <cell r="Y25">
            <v>18.657534246575342</v>
          </cell>
          <cell r="Z25"/>
          <cell r="AA25">
            <v>46022</v>
          </cell>
          <cell r="AB25">
            <v>0.9834043916558366</v>
          </cell>
          <cell r="AC25">
            <v>1.2643863733094562</v>
          </cell>
          <cell r="AD25"/>
          <cell r="AE25">
            <v>2.7319488070683962</v>
          </cell>
          <cell r="AF25">
            <v>0.81139358867845512</v>
          </cell>
          <cell r="AG25"/>
          <cell r="AH25"/>
          <cell r="AI25"/>
          <cell r="AJ25"/>
        </row>
      </sheetData>
      <sheetData sheetId="3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12/31/2025HRASUUSD</v>
          </cell>
          <cell r="B4" t="str">
            <v>DISTRIBUTION</v>
          </cell>
          <cell r="C4">
            <v>3.2499999999999987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11.974600000000001</v>
          </cell>
          <cell r="C7">
            <v>0</v>
          </cell>
          <cell r="D7">
            <v>0.99788333333333334</v>
          </cell>
          <cell r="E7">
            <v>-0.21166666666666556</v>
          </cell>
          <cell r="F7"/>
          <cell r="G7"/>
          <cell r="H7">
            <v>-0.21166666666666556</v>
          </cell>
          <cell r="I7"/>
          <cell r="J7"/>
          <cell r="K7"/>
          <cell r="L7"/>
          <cell r="M7"/>
          <cell r="X7">
            <v>-0.21166666666666556</v>
          </cell>
          <cell r="Y7">
            <v>0.65753424657534243</v>
          </cell>
          <cell r="Z7"/>
          <cell r="AA7">
            <v>45322</v>
          </cell>
          <cell r="AB7">
            <v>0.9995827707351197</v>
          </cell>
          <cell r="AC7">
            <v>-4.1722926488030332E-2</v>
          </cell>
          <cell r="AD7"/>
          <cell r="AE7">
            <v>-3.7931963671386626</v>
          </cell>
          <cell r="AF7">
            <v>-0.75870945915956778</v>
          </cell>
          <cell r="AG7"/>
          <cell r="AH7"/>
          <cell r="AI7"/>
          <cell r="AJ7"/>
        </row>
        <row r="8">
          <cell r="A8">
            <v>45351</v>
          </cell>
          <cell r="B8">
            <v>11.682600000000001</v>
          </cell>
          <cell r="C8">
            <v>0.15</v>
          </cell>
          <cell r="D8">
            <v>0.98814156631536754</v>
          </cell>
          <cell r="E8">
            <v>-1.1858433684632463</v>
          </cell>
          <cell r="F8"/>
          <cell r="G8"/>
          <cell r="H8">
            <v>-1.3950000000000018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-1.3950000000000018</v>
          </cell>
          <cell r="Y8">
            <v>1.6575342465753424</v>
          </cell>
          <cell r="Z8"/>
          <cell r="AA8">
            <v>45351</v>
          </cell>
          <cell r="AB8">
            <v>0.97809211629924153</v>
          </cell>
          <cell r="AC8">
            <v>-2.231597235542726</v>
          </cell>
          <cell r="AD8"/>
          <cell r="AE8">
            <v>-9.6703507499928847</v>
          </cell>
          <cell r="AF8">
            <v>-15.074027950572278</v>
          </cell>
          <cell r="AG8"/>
          <cell r="AH8"/>
          <cell r="AI8"/>
          <cell r="AJ8"/>
        </row>
        <row r="9">
          <cell r="A9">
            <v>45382</v>
          </cell>
          <cell r="B9">
            <v>11.6408</v>
          </cell>
          <cell r="C9">
            <v>0.15</v>
          </cell>
          <cell r="D9">
            <v>1.0092616369643743</v>
          </cell>
          <cell r="E9">
            <v>0.92616369643743202</v>
          </cell>
          <cell r="F9"/>
          <cell r="G9"/>
          <cell r="H9">
            <v>-0.48175628712787688</v>
          </cell>
          <cell r="I9"/>
          <cell r="J9"/>
          <cell r="K9"/>
          <cell r="L9"/>
          <cell r="M9"/>
          <cell r="X9">
            <v>-0.48175628712787688</v>
          </cell>
          <cell r="Y9">
            <v>2.6575342465753424</v>
          </cell>
          <cell r="Z9"/>
          <cell r="AA9">
            <v>45382</v>
          </cell>
          <cell r="AB9">
            <v>1.0059542426547328</v>
          </cell>
          <cell r="AC9">
            <v>-1.6494604415175029</v>
          </cell>
          <cell r="AD9"/>
          <cell r="AE9">
            <v>-2.1570065502919844</v>
          </cell>
          <cell r="AF9">
            <v>-7.2351042257033038</v>
          </cell>
          <cell r="AG9"/>
          <cell r="AH9"/>
          <cell r="AI9"/>
          <cell r="AJ9"/>
        </row>
        <row r="10">
          <cell r="A10">
            <v>45412</v>
          </cell>
          <cell r="B10">
            <v>10.9232</v>
          </cell>
          <cell r="C10">
            <v>0.15</v>
          </cell>
          <cell r="D10">
            <v>0.95124046457288158</v>
          </cell>
          <cell r="E10">
            <v>-4.8759535427118417</v>
          </cell>
          <cell r="F10">
            <v>-5.1334186866436653</v>
          </cell>
          <cell r="G10"/>
          <cell r="H10">
            <v>-5.3342196170902749</v>
          </cell>
          <cell r="I10"/>
          <cell r="J10"/>
          <cell r="K10"/>
          <cell r="L10"/>
          <cell r="M10"/>
          <cell r="X10">
            <v>-5.3342196170902749</v>
          </cell>
          <cell r="Y10">
            <v>3.6575342465753424</v>
          </cell>
          <cell r="Z10"/>
          <cell r="AA10">
            <v>45412</v>
          </cell>
          <cell r="AB10">
            <v>0.95285743926766209</v>
          </cell>
          <cell r="AC10">
            <v>-6.2859567257114612</v>
          </cell>
          <cell r="AD10"/>
          <cell r="AE10">
            <v>-16.460532234487456</v>
          </cell>
          <cell r="AF10">
            <v>-19.184624974204866</v>
          </cell>
          <cell r="AG10"/>
          <cell r="AH10"/>
          <cell r="AI10"/>
          <cell r="AJ10"/>
        </row>
        <row r="11">
          <cell r="A11">
            <v>45443</v>
          </cell>
          <cell r="B11">
            <v>11.003</v>
          </cell>
          <cell r="C11">
            <v>0.15</v>
          </cell>
          <cell r="D11">
            <v>1.0210377911234805</v>
          </cell>
          <cell r="E11">
            <v>2.1037791123480476</v>
          </cell>
          <cell r="F11">
            <v>-1.97521495142573</v>
          </cell>
          <cell r="G11"/>
          <cell r="H11">
            <v>-3.3426607028533395</v>
          </cell>
          <cell r="I11"/>
          <cell r="J11"/>
          <cell r="K11"/>
          <cell r="L11"/>
          <cell r="M11"/>
          <cell r="X11">
            <v>-3.3426607028533395</v>
          </cell>
          <cell r="Y11">
            <v>4.6575342465753424</v>
          </cell>
          <cell r="Z11"/>
          <cell r="AA11">
            <v>45443</v>
          </cell>
          <cell r="AB11">
            <v>1.0154468061017745</v>
          </cell>
          <cell r="AC11">
            <v>-4.838374070240226</v>
          </cell>
          <cell r="AD11"/>
          <cell r="AE11">
            <v>-8.3868134322430343</v>
          </cell>
          <cell r="AF11">
            <v>-11.994948842397402</v>
          </cell>
          <cell r="AG11"/>
          <cell r="AH11"/>
          <cell r="AI11"/>
          <cell r="AJ11"/>
        </row>
        <row r="12">
          <cell r="A12">
            <v>45473</v>
          </cell>
          <cell r="B12">
            <v>11.0358</v>
          </cell>
          <cell r="C12">
            <v>0.15</v>
          </cell>
          <cell r="D12">
            <v>1.016613650822503</v>
          </cell>
          <cell r="E12">
            <v>1.661365082250299</v>
          </cell>
          <cell r="F12">
            <v>-1.2611487948195554</v>
          </cell>
          <cell r="G12"/>
          <cell r="H12">
            <v>-1.7368294183383481</v>
          </cell>
          <cell r="I12"/>
          <cell r="J12"/>
          <cell r="K12"/>
          <cell r="L12"/>
          <cell r="M12"/>
          <cell r="X12">
            <v>-1.7368294183383481</v>
          </cell>
          <cell r="Y12">
            <v>5.6575342465753424</v>
          </cell>
          <cell r="Z12"/>
          <cell r="AA12">
            <v>45473</v>
          </cell>
          <cell r="AB12">
            <v>1.0181953820878866</v>
          </cell>
          <cell r="AC12">
            <v>-3.1068719263437017</v>
          </cell>
          <cell r="AD12"/>
          <cell r="AE12">
            <v>-3.6480891004804228</v>
          </cell>
          <cell r="AF12">
            <v>-6.475260401047489</v>
          </cell>
          <cell r="AG12"/>
          <cell r="AH12"/>
          <cell r="AI12"/>
          <cell r="AJ12"/>
        </row>
        <row r="13">
          <cell r="A13">
            <v>45504</v>
          </cell>
          <cell r="B13">
            <v>11.2668</v>
          </cell>
          <cell r="C13">
            <v>0.15</v>
          </cell>
          <cell r="D13">
            <v>1.0345240036970587</v>
          </cell>
          <cell r="E13">
            <v>3.4524003697058658</v>
          </cell>
          <cell r="F13">
            <v>7.3836905320223023</v>
          </cell>
          <cell r="G13">
            <v>1.8712360958438534</v>
          </cell>
          <cell r="H13">
            <v>1.6556086461076536</v>
          </cell>
          <cell r="I13"/>
          <cell r="J13"/>
          <cell r="K13"/>
          <cell r="L13"/>
          <cell r="M13"/>
          <cell r="X13">
            <v>1.6556086461076536</v>
          </cell>
          <cell r="Y13">
            <v>6.6575342465753424</v>
          </cell>
          <cell r="Z13"/>
          <cell r="AA13">
            <v>45504</v>
          </cell>
          <cell r="AB13">
            <v>1.0264480522343775</v>
          </cell>
          <cell r="AC13">
            <v>-0.54423741389940661</v>
          </cell>
          <cell r="AD13"/>
          <cell r="AE13">
            <v>3.0039855374830893</v>
          </cell>
          <cell r="AF13">
            <v>-0.97882825631738779</v>
          </cell>
          <cell r="AG13"/>
          <cell r="AH13"/>
          <cell r="AI13"/>
          <cell r="AJ13"/>
        </row>
        <row r="14">
          <cell r="A14">
            <v>45535</v>
          </cell>
          <cell r="B14">
            <v>11.2986</v>
          </cell>
          <cell r="C14">
            <v>0.15</v>
          </cell>
          <cell r="D14">
            <v>1.0161359037171158</v>
          </cell>
          <cell r="E14">
            <v>1.6135903717115818</v>
          </cell>
          <cell r="F14">
            <v>6.8681535314880859</v>
          </cell>
          <cell r="G14">
            <v>4.7572777846215164</v>
          </cell>
          <cell r="H14">
            <v>3.2959137595260479</v>
          </cell>
          <cell r="I14"/>
          <cell r="J14"/>
          <cell r="K14"/>
          <cell r="L14"/>
          <cell r="M14"/>
          <cell r="X14">
            <v>3.2959137595260479</v>
          </cell>
          <cell r="Y14">
            <v>7.6575342465753424</v>
          </cell>
          <cell r="Z14"/>
          <cell r="AA14">
            <v>45535</v>
          </cell>
          <cell r="AB14">
            <v>1.0165250324602317</v>
          </cell>
          <cell r="AC14">
            <v>1.0992722911929986</v>
          </cell>
          <cell r="AD14"/>
          <cell r="AE14">
            <v>5.2130153098228327</v>
          </cell>
          <cell r="AF14">
            <v>1.7280129543939982</v>
          </cell>
          <cell r="AG14"/>
          <cell r="AH14"/>
          <cell r="AI14"/>
          <cell r="AJ14"/>
        </row>
        <row r="15">
          <cell r="A15">
            <v>45565</v>
          </cell>
          <cell r="B15">
            <v>11.3924</v>
          </cell>
          <cell r="C15">
            <v>0.15</v>
          </cell>
          <cell r="D15">
            <v>1.0215778946064114</v>
          </cell>
          <cell r="E15">
            <v>2.1577894606411352</v>
          </cell>
          <cell r="F15">
            <v>7.3900032690331185</v>
          </cell>
          <cell r="G15">
            <v>6.0356555370490561</v>
          </cell>
          <cell r="H15">
            <v>5.5248220999020603</v>
          </cell>
          <cell r="I15"/>
          <cell r="J15"/>
          <cell r="K15"/>
          <cell r="L15"/>
          <cell r="M15"/>
          <cell r="X15">
            <v>5.5248220999020603</v>
          </cell>
          <cell r="Y15">
            <v>8.6575342465753415</v>
          </cell>
          <cell r="Z15"/>
          <cell r="AA15">
            <v>45565</v>
          </cell>
          <cell r="AB15">
            <v>1.0126146787056414</v>
          </cell>
          <cell r="AC15">
            <v>2.3746071285205561</v>
          </cell>
          <cell r="AD15"/>
          <cell r="AE15">
            <v>7.7385903889703789</v>
          </cell>
          <cell r="AF15">
            <v>3.3064005700730981</v>
          </cell>
          <cell r="AG15"/>
          <cell r="AH15"/>
          <cell r="AI15"/>
          <cell r="AJ15"/>
        </row>
        <row r="16">
          <cell r="A16">
            <v>45596</v>
          </cell>
          <cell r="B16">
            <v>10.6708</v>
          </cell>
          <cell r="C16">
            <v>0.15</v>
          </cell>
          <cell r="D16">
            <v>0.94982619992275552</v>
          </cell>
          <cell r="E16">
            <v>-5.0173800077244479</v>
          </cell>
          <cell r="F16">
            <v>-1.4021536956165148</v>
          </cell>
          <cell r="G16">
            <v>5.8780061467381461</v>
          </cell>
          <cell r="H16">
            <v>0.23024077267479459</v>
          </cell>
          <cell r="I16"/>
          <cell r="J16"/>
          <cell r="K16"/>
          <cell r="L16"/>
          <cell r="M16"/>
          <cell r="X16">
            <v>0.23024077267479459</v>
          </cell>
          <cell r="Y16">
            <v>9.6575342465753415</v>
          </cell>
          <cell r="Z16"/>
          <cell r="AA16">
            <v>45596</v>
          </cell>
          <cell r="AB16">
            <v>0.9563315029050522</v>
          </cell>
          <cell r="AC16">
            <v>-2.0959381054676651</v>
          </cell>
          <cell r="AD16"/>
          <cell r="AE16">
            <v>0.28616624389155021</v>
          </cell>
          <cell r="AF16">
            <v>-2.5976593629223443</v>
          </cell>
          <cell r="AG16"/>
          <cell r="AH16"/>
          <cell r="AI16"/>
          <cell r="AJ16"/>
        </row>
        <row r="17">
          <cell r="A17">
            <v>45626</v>
          </cell>
          <cell r="B17">
            <v>10.7233</v>
          </cell>
          <cell r="C17">
            <v>0.15</v>
          </cell>
          <cell r="D17">
            <v>1.018977021404206</v>
          </cell>
          <cell r="E17">
            <v>1.8977021404205985</v>
          </cell>
          <cell r="F17">
            <v>-1.1264739523659917</v>
          </cell>
          <cell r="G17">
            <v>5.6643116185813858</v>
          </cell>
          <cell r="H17">
            <v>2.1323121971665637</v>
          </cell>
          <cell r="I17"/>
          <cell r="J17"/>
          <cell r="K17"/>
          <cell r="L17"/>
          <cell r="M17"/>
          <cell r="X17">
            <v>2.1323121971665637</v>
          </cell>
          <cell r="Y17">
            <v>10.657534246575342</v>
          </cell>
          <cell r="Z17"/>
          <cell r="AA17">
            <v>45626</v>
          </cell>
          <cell r="AB17">
            <v>1.0120177429898796</v>
          </cell>
          <cell r="AC17">
            <v>-0.91935225195390879</v>
          </cell>
          <cell r="AD17"/>
          <cell r="AE17">
            <v>2.4041113123877356</v>
          </cell>
          <cell r="AF17">
            <v>-1.0345565524435218</v>
          </cell>
          <cell r="AG17"/>
          <cell r="AH17"/>
          <cell r="AI17"/>
          <cell r="AJ17"/>
        </row>
        <row r="18">
          <cell r="A18">
            <v>45657</v>
          </cell>
          <cell r="B18">
            <v>9.9313000000000002</v>
          </cell>
          <cell r="C18">
            <v>0.15</v>
          </cell>
          <cell r="D18">
            <v>0.94013037031510827</v>
          </cell>
          <cell r="E18">
            <v>-5.9869629684891734</v>
          </cell>
          <cell r="F18">
            <v>-9.0093813224731747</v>
          </cell>
          <cell r="G18">
            <v>-2.2851716276904743</v>
          </cell>
          <cell r="H18">
            <v>-3.9823115129395514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-3.9823115129395514</v>
          </cell>
          <cell r="Y18">
            <v>11.657534246575342</v>
          </cell>
          <cell r="Z18"/>
          <cell r="AA18">
            <v>45657</v>
          </cell>
          <cell r="AB18">
            <v>0.95824996273381458</v>
          </cell>
          <cell r="AC18">
            <v>-5.0559729877926234</v>
          </cell>
          <cell r="AD18"/>
          <cell r="AE18">
            <v>-4.0968713028085908</v>
          </cell>
          <cell r="AF18">
            <v>-5.2005733504442038</v>
          </cell>
          <cell r="AG18"/>
          <cell r="AH18"/>
          <cell r="AI18"/>
          <cell r="AJ18"/>
        </row>
        <row r="19">
          <cell r="A19">
            <v>45688</v>
          </cell>
          <cell r="B19">
            <v>9.8276000000000003</v>
          </cell>
          <cell r="C19">
            <v>0.15</v>
          </cell>
          <cell r="D19">
            <v>1.0046620281332757</v>
          </cell>
          <cell r="E19">
            <v>0.4662028133275653</v>
          </cell>
          <cell r="F19">
            <v>-3.7562666632064756</v>
          </cell>
          <cell r="G19">
            <v>-5.1057517269876396</v>
          </cell>
          <cell r="H19">
            <v>0.4662028133275653</v>
          </cell>
          <cell r="I19">
            <v>-3.3300563004233452</v>
          </cell>
          <cell r="J19"/>
          <cell r="K19"/>
          <cell r="L19"/>
          <cell r="M19"/>
          <cell r="X19">
            <v>-3.5346743479207743</v>
          </cell>
          <cell r="Y19">
            <v>12.657534246575342</v>
          </cell>
          <cell r="Z19"/>
          <cell r="AA19">
            <v>45688</v>
          </cell>
          <cell r="AB19">
            <v>1.0026998985691882</v>
          </cell>
          <cell r="AC19">
            <v>-4.7996337451094</v>
          </cell>
          <cell r="AD19"/>
          <cell r="AE19">
            <v>-3.3541703344932117</v>
          </cell>
          <cell r="AF19">
            <v>-4.556072685256507</v>
          </cell>
          <cell r="AG19"/>
          <cell r="AH19"/>
          <cell r="AI19"/>
          <cell r="AJ19"/>
        </row>
        <row r="20">
          <cell r="A20">
            <v>45716</v>
          </cell>
          <cell r="B20">
            <v>10.155799999999999</v>
          </cell>
          <cell r="C20">
            <v>0.15</v>
          </cell>
          <cell r="D20">
            <v>1.0486588790752573</v>
          </cell>
          <cell r="E20">
            <v>4.8658879075257344</v>
          </cell>
          <cell r="F20">
            <v>-0.95277577516207357</v>
          </cell>
          <cell r="G20">
            <v>-2.0685169565964112</v>
          </cell>
          <cell r="H20">
            <v>5.3547756271715485</v>
          </cell>
          <cell r="I20">
            <v>2.5903557303778246</v>
          </cell>
          <cell r="J20"/>
          <cell r="K20"/>
          <cell r="L20"/>
          <cell r="M20"/>
          <cell r="X20">
            <v>1.1592202679390651</v>
          </cell>
          <cell r="Y20">
            <v>13.657534246575342</v>
          </cell>
          <cell r="Z20"/>
          <cell r="AA20">
            <v>45716</v>
          </cell>
          <cell r="AB20">
            <v>1.0385559621615239</v>
          </cell>
          <cell r="AC20">
            <v>-1.1290920260226156</v>
          </cell>
          <cell r="AD20"/>
          <cell r="AE20">
            <v>1.0178191628383404</v>
          </cell>
          <cell r="AF20">
            <v>-0.99274339972087455</v>
          </cell>
          <cell r="AG20"/>
          <cell r="AH20"/>
          <cell r="AI20"/>
          <cell r="AJ20"/>
        </row>
        <row r="21">
          <cell r="A21">
            <v>45747</v>
          </cell>
          <cell r="B21">
            <v>9.9563000000000006</v>
          </cell>
          <cell r="C21">
            <v>0.15</v>
          </cell>
          <cell r="D21">
            <v>0.99512593788770964</v>
          </cell>
          <cell r="E21">
            <v>-0.4874062112290356</v>
          </cell>
          <cell r="F21">
            <v>4.8412699069382947</v>
          </cell>
          <cell r="G21">
            <v>-4.6042798823010873</v>
          </cell>
          <cell r="H21">
            <v>4.8412699069382947</v>
          </cell>
          <cell r="I21">
            <v>1.1534771810906452</v>
          </cell>
          <cell r="J21"/>
          <cell r="K21"/>
          <cell r="L21"/>
          <cell r="M21"/>
          <cell r="X21">
            <v>0.66616394512226673</v>
          </cell>
          <cell r="Y21">
            <v>14.657534246575342</v>
          </cell>
          <cell r="Z21"/>
          <cell r="AA21">
            <v>45747</v>
          </cell>
          <cell r="AB21">
            <v>0.99426190396186476</v>
          </cell>
          <cell r="AC21">
            <v>-1.6964227913549346</v>
          </cell>
          <cell r="AD21"/>
          <cell r="AE21">
            <v>0.54505431970222062</v>
          </cell>
          <cell r="AF21">
            <v>-1.3909973495892403</v>
          </cell>
          <cell r="AG21"/>
          <cell r="AH21"/>
          <cell r="AI21"/>
          <cell r="AJ21"/>
        </row>
        <row r="22">
          <cell r="A22">
            <v>45777</v>
          </cell>
          <cell r="B22">
            <v>9.7039000000000009</v>
          </cell>
          <cell r="C22">
            <v>0.15</v>
          </cell>
          <cell r="D22">
            <v>0.98971505478942989</v>
          </cell>
          <cell r="E22">
            <v>-1.0284945210570107</v>
          </cell>
          <cell r="F22">
            <v>3.281482015336934</v>
          </cell>
          <cell r="G22">
            <v>-0.59804586287074413</v>
          </cell>
          <cell r="H22">
            <v>3.7629831901388355</v>
          </cell>
          <cell r="I22">
            <v>5.2448071112875194</v>
          </cell>
          <cell r="J22"/>
          <cell r="K22"/>
          <cell r="L22"/>
          <cell r="M22"/>
          <cell r="X22">
            <v>-0.36918203561158158</v>
          </cell>
          <cell r="Y22">
            <v>15.657534246575342</v>
          </cell>
          <cell r="Z22"/>
          <cell r="AA22">
            <v>45777</v>
          </cell>
          <cell r="AB22">
            <v>0.99743844111109037</v>
          </cell>
          <cell r="AC22">
            <v>-1.9482331933653563</v>
          </cell>
          <cell r="AD22"/>
          <cell r="AE22">
            <v>-0.2830648520461998</v>
          </cell>
          <cell r="AF22">
            <v>-1.4965592394141192</v>
          </cell>
          <cell r="AG22"/>
          <cell r="AH22"/>
          <cell r="AI22"/>
          <cell r="AJ22"/>
        </row>
        <row r="23">
          <cell r="A23">
            <v>45808</v>
          </cell>
          <cell r="B23">
            <v>9.2730999999999995</v>
          </cell>
          <cell r="C23">
            <v>0.15</v>
          </cell>
          <cell r="D23">
            <v>0.97106318078298404</v>
          </cell>
          <cell r="E23">
            <v>-2.8936819217015963</v>
          </cell>
          <cell r="F23">
            <v>-4.3608494210860442</v>
          </cell>
          <cell r="G23">
            <v>-5.2720760793727228</v>
          </cell>
          <cell r="H23">
            <v>0.76041250414751183</v>
          </cell>
          <cell r="I23">
            <v>9.3608721304327958E-2</v>
          </cell>
          <cell r="J23"/>
          <cell r="K23"/>
          <cell r="L23"/>
          <cell r="M23"/>
          <cell r="X23">
            <v>-3.2521810034905174</v>
          </cell>
          <cell r="Y23">
            <v>16.657534246575342</v>
          </cell>
          <cell r="Z23"/>
          <cell r="AA23">
            <v>45808</v>
          </cell>
          <cell r="AB23">
            <v>0.97769055656435044</v>
          </cell>
          <cell r="AC23">
            <v>-4.1357135387034667</v>
          </cell>
          <cell r="AD23"/>
          <cell r="AE23">
            <v>-2.35365674080803</v>
          </cell>
          <cell r="AF23">
            <v>-2.9968835941902805</v>
          </cell>
          <cell r="AG23"/>
          <cell r="AH23"/>
          <cell r="AI23"/>
          <cell r="AJ23"/>
        </row>
        <row r="24">
          <cell r="A24">
            <v>45838</v>
          </cell>
          <cell r="B24">
            <v>9.3825000000000003</v>
          </cell>
          <cell r="C24">
            <v>0.13</v>
          </cell>
          <cell r="D24">
            <v>1.0258166093323702</v>
          </cell>
          <cell r="E24">
            <v>2.5816609332370177</v>
          </cell>
          <cell r="F24">
            <v>-1.4112431090505195</v>
          </cell>
          <cell r="G24">
            <v>3.3617047099355535</v>
          </cell>
          <cell r="H24">
            <v>3.3617047099355535</v>
          </cell>
          <cell r="I24">
            <v>0.99971236000691022</v>
          </cell>
          <cell r="J24"/>
          <cell r="K24"/>
          <cell r="L24"/>
          <cell r="M24"/>
          <cell r="X24">
            <v>-0.75448035669877234</v>
          </cell>
          <cell r="Y24">
            <v>17.657534246575342</v>
          </cell>
          <cell r="Z24"/>
          <cell r="AA24">
            <v>45838</v>
          </cell>
          <cell r="AB24">
            <v>1.0194767154988114</v>
          </cell>
          <cell r="AC24">
            <v>-2.2685921048002378</v>
          </cell>
          <cell r="AD24"/>
          <cell r="AE24">
            <v>-0.51336408872746375</v>
          </cell>
          <cell r="AF24">
            <v>-1.5473872805811251</v>
          </cell>
          <cell r="AG24"/>
          <cell r="AH24"/>
          <cell r="AI24"/>
          <cell r="AJ24"/>
        </row>
        <row r="25">
          <cell r="A25">
            <v>45869</v>
          </cell>
          <cell r="B25">
            <v>9.1973000000000003</v>
          </cell>
          <cell r="C25">
            <v>0.13</v>
          </cell>
          <cell r="D25">
            <v>0.99411670663469232</v>
          </cell>
          <cell r="E25">
            <v>-0.58832933653076847</v>
          </cell>
          <cell r="F25">
            <v>-0.97278015793020867</v>
          </cell>
          <cell r="G25">
            <v>2.2767802514754854</v>
          </cell>
          <cell r="H25">
            <v>2.7535974783887029</v>
          </cell>
          <cell r="I25">
            <v>-2.9452182225215728</v>
          </cell>
          <cell r="J25"/>
          <cell r="K25"/>
          <cell r="L25"/>
          <cell r="M25"/>
          <cell r="X25">
            <v>-1.3383708639527203</v>
          </cell>
          <cell r="Y25">
            <v>18.657534246575342</v>
          </cell>
          <cell r="Z25"/>
          <cell r="AA25">
            <v>45869</v>
          </cell>
          <cell r="AB25">
            <v>0.99004275371461781</v>
          </cell>
          <cell r="AC25">
            <v>-3.2417278030298924</v>
          </cell>
          <cell r="AD25"/>
          <cell r="AE25">
            <v>-0.86287040725466779</v>
          </cell>
          <cell r="AF25">
            <v>-2.0972271247648333</v>
          </cell>
          <cell r="AG25"/>
          <cell r="AH25"/>
          <cell r="AI25"/>
          <cell r="AJ25"/>
        </row>
        <row r="26">
          <cell r="A26">
            <v>45900</v>
          </cell>
          <cell r="B26">
            <v>9.11</v>
          </cell>
          <cell r="C26">
            <v>0.13</v>
          </cell>
          <cell r="D26">
            <v>1.0046426668696247</v>
          </cell>
          <cell r="E26">
            <v>0.46426668696246676</v>
          </cell>
          <cell r="F26">
            <v>2.4515934736642375</v>
          </cell>
          <cell r="G26">
            <v>-2.0161662472254593</v>
          </cell>
          <cell r="H26">
            <v>3.2306482011363657</v>
          </cell>
          <cell r="I26">
            <v>-4.0429784631248573</v>
          </cell>
          <cell r="J26"/>
          <cell r="K26"/>
          <cell r="L26"/>
          <cell r="M26"/>
          <cell r="X26">
            <v>-0.8803177870595924</v>
          </cell>
          <cell r="Y26">
            <v>19.657534246575342</v>
          </cell>
          <cell r="Z26"/>
          <cell r="AA26">
            <v>45900</v>
          </cell>
          <cell r="AB26">
            <v>1.0059908838984111</v>
          </cell>
          <cell r="AC26">
            <v>-2.6620602280869932</v>
          </cell>
          <cell r="AD26"/>
          <cell r="AE26">
            <v>-0.53831780458765133</v>
          </cell>
          <cell r="AF26">
            <v>-1.6335940567930196</v>
          </cell>
          <cell r="AG26"/>
          <cell r="AH26"/>
          <cell r="AI26"/>
          <cell r="AJ26"/>
        </row>
        <row r="27">
          <cell r="A27">
            <v>45930</v>
          </cell>
          <cell r="B27">
            <v>9.2613000000000003</v>
          </cell>
          <cell r="C27">
            <v>0.13</v>
          </cell>
          <cell r="D27">
            <v>1.0308781558726676</v>
          </cell>
          <cell r="E27">
            <v>3.0878155872667623</v>
          </cell>
          <cell r="F27">
            <v>2.957106353624428</v>
          </cell>
          <cell r="G27">
            <v>1.5041312849310762</v>
          </cell>
          <cell r="H27">
            <v>6.4182202471275707</v>
          </cell>
          <cell r="I27">
            <v>-3.1694030115254956</v>
          </cell>
          <cell r="J27"/>
          <cell r="K27"/>
          <cell r="L27"/>
          <cell r="M27"/>
          <cell r="X27">
            <v>2.1803152103608614</v>
          </cell>
          <cell r="Y27">
            <v>20.657534246575342</v>
          </cell>
          <cell r="Z27"/>
          <cell r="AA27">
            <v>45930</v>
          </cell>
          <cell r="AB27">
            <v>1.0181250566585078</v>
          </cell>
          <cell r="AC27">
            <v>-0.89780455469864462</v>
          </cell>
          <cell r="AD27"/>
          <cell r="AE27">
            <v>1.2608214116917038</v>
          </cell>
          <cell r="AF27">
            <v>-0.52252171035926942</v>
          </cell>
          <cell r="AG27"/>
          <cell r="AH27"/>
          <cell r="AI27"/>
          <cell r="AJ27"/>
        </row>
        <row r="28">
          <cell r="A28">
            <v>45961</v>
          </cell>
          <cell r="B28">
            <v>9.2813999999999997</v>
          </cell>
          <cell r="C28">
            <v>0.11</v>
          </cell>
          <cell r="D28">
            <v>1.0140477038860634</v>
          </cell>
          <cell r="E28">
            <v>1.4047703886063356</v>
          </cell>
          <cell r="F28">
            <v>5.0212883455857282</v>
          </cell>
          <cell r="G28">
            <v>3.9996620909571678</v>
          </cell>
          <cell r="H28">
            <v>7.9131518932410883</v>
          </cell>
          <cell r="I28">
            <v>3.3776964144226707</v>
          </cell>
          <cell r="J28"/>
          <cell r="K28"/>
          <cell r="L28"/>
          <cell r="M28"/>
          <cell r="X28">
            <v>3.615714021420624</v>
          </cell>
          <cell r="Y28">
            <v>21.657534246575342</v>
          </cell>
          <cell r="Z28"/>
          <cell r="AA28">
            <v>45961</v>
          </cell>
          <cell r="AB28">
            <v>1.0077161353018944</v>
          </cell>
          <cell r="AC28">
            <v>-0.13311860592791769</v>
          </cell>
          <cell r="AD28"/>
          <cell r="AE28">
            <v>1.9875185460146438</v>
          </cell>
          <cell r="AF28">
            <v>-7.378022238907489E-2</v>
          </cell>
          <cell r="AG28"/>
          <cell r="AH28"/>
          <cell r="AI28"/>
          <cell r="AJ28"/>
        </row>
        <row r="29">
          <cell r="A29">
            <v>45991</v>
          </cell>
          <cell r="B29">
            <v>9.2141999999999999</v>
          </cell>
          <cell r="C29">
            <v>0.11</v>
          </cell>
          <cell r="D29">
            <v>1.0046113732842028</v>
          </cell>
          <cell r="E29">
            <v>0.46113732842028021</v>
          </cell>
          <cell r="F29">
            <v>5.0180170405074609</v>
          </cell>
          <cell r="G29">
            <v>7.592631892444146</v>
          </cell>
          <cell r="H29">
            <v>8.4107797188957001</v>
          </cell>
          <cell r="I29">
            <v>1.9202664832750571</v>
          </cell>
          <cell r="J29"/>
          <cell r="K29"/>
          <cell r="L29"/>
          <cell r="M29"/>
          <cell r="X29">
            <v>4.093524756882605</v>
          </cell>
          <cell r="Y29">
            <v>22.657534246575342</v>
          </cell>
          <cell r="Z29"/>
          <cell r="AA29">
            <v>45991</v>
          </cell>
          <cell r="AB29">
            <v>1.0044459627928815</v>
          </cell>
          <cell r="AC29">
            <v>0.31088583299123673</v>
          </cell>
          <cell r="AD29"/>
          <cell r="AE29">
            <v>2.1475695012344476</v>
          </cell>
          <cell r="AF29">
            <v>0.16453275099852505</v>
          </cell>
          <cell r="AG29"/>
          <cell r="AH29"/>
          <cell r="AI29"/>
          <cell r="AJ29"/>
        </row>
        <row r="30">
          <cell r="A30">
            <v>46022</v>
          </cell>
          <cell r="B30">
            <v>8.9039999999999999</v>
          </cell>
          <cell r="C30">
            <v>0.11</v>
          </cell>
          <cell r="D30">
            <v>0.97827266610232022</v>
          </cell>
          <cell r="E30">
            <v>-2.1727333897679779</v>
          </cell>
          <cell r="F30">
            <v>-0.34102970003572208</v>
          </cell>
          <cell r="G30">
            <v>2.6059920426612093</v>
          </cell>
          <cell r="H30">
            <v>6.0553025098354363</v>
          </cell>
          <cell r="I30">
            <v>6.0553025098354363</v>
          </cell>
          <cell r="J30"/>
          <cell r="K30"/>
          <cell r="L30"/>
          <cell r="M30"/>
          <cell r="X30">
            <v>1.8318499879034222</v>
          </cell>
          <cell r="Y30">
            <v>23.657534246575342</v>
          </cell>
          <cell r="Z30"/>
          <cell r="AA30">
            <v>46022</v>
          </cell>
          <cell r="AB30">
            <v>0.9834043916558366</v>
          </cell>
          <cell r="AC30">
            <v>-1.3538343409491782</v>
          </cell>
          <cell r="AD30"/>
          <cell r="AE30">
            <v>0.92502797765781075</v>
          </cell>
          <cell r="AF30">
            <v>-0.68902236933147121</v>
          </cell>
          <cell r="AG30"/>
          <cell r="AH30"/>
          <cell r="AI30"/>
          <cell r="AJ30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L Benchmark"/>
      <sheetName val="HRVL-A"/>
      <sheetName val="HRVL-U"/>
    </sheetNames>
    <sheetDataSet>
      <sheetData sheetId="0">
        <row r="1">
          <cell r="A1" t="str">
            <v>Benchmark - HRVL</v>
          </cell>
        </row>
      </sheetData>
      <sheetData sheetId="1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12/31/2025HRVLACAD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12.0054</v>
          </cell>
          <cell r="C7">
            <v>0</v>
          </cell>
          <cell r="D7">
            <v>1.0004500000000001</v>
          </cell>
          <cell r="E7">
            <v>4.5000000000006146E-2</v>
          </cell>
          <cell r="F7"/>
          <cell r="G7"/>
          <cell r="H7">
            <v>4.5000000000006146E-2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4.5000000000006146E-2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0.82444525938334401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11.689299999999999</v>
          </cell>
          <cell r="C8">
            <v>0.08</v>
          </cell>
          <cell r="D8">
            <v>0.98033384976760451</v>
          </cell>
          <cell r="E8">
            <v>-1.9666150232395485</v>
          </cell>
          <cell r="F8"/>
          <cell r="G8"/>
          <cell r="H8">
            <v>-1.9225000000000048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-1.9225000000000048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-13.110929813694472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11.6737</v>
          </cell>
          <cell r="C9">
            <v>0.08</v>
          </cell>
          <cell r="D9">
            <v>1.0055093119348464</v>
          </cell>
          <cell r="E9">
            <v>0.55093119348463837</v>
          </cell>
          <cell r="F9"/>
          <cell r="G9"/>
          <cell r="H9">
            <v>-1.3821604587101133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-1.3821604587101133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-6.0912183173487904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11.2988</v>
          </cell>
          <cell r="C10">
            <v>0.08</v>
          </cell>
          <cell r="D10">
            <v>0.97473808646787219</v>
          </cell>
          <cell r="E10">
            <v>-2.5261913532127811</v>
          </cell>
          <cell r="F10">
            <v>-3.9166732909465041</v>
          </cell>
          <cell r="G10"/>
          <cell r="H10">
            <v>-3.8734357939274378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-3.8734357939274378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-12.156224065490374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11.357100000000001</v>
          </cell>
          <cell r="C11">
            <v>0.08</v>
          </cell>
          <cell r="D11">
            <v>1.0122402379013702</v>
          </cell>
          <cell r="E11">
            <v>1.2240237901370188</v>
          </cell>
          <cell r="F11">
            <v>-0.78950195447861082</v>
          </cell>
          <cell r="G11"/>
          <cell r="H11">
            <v>-2.6968237794037786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-2.6968237794037786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-6.8013528213140662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11.3931</v>
          </cell>
          <cell r="C12">
            <v>0.08</v>
          </cell>
          <cell r="D12">
            <v>1.010213875020912</v>
          </cell>
          <cell r="E12">
            <v>1.0213875020911978</v>
          </cell>
          <cell r="F12">
            <v>-0.32531724597798517</v>
          </cell>
          <cell r="G12"/>
          <cell r="H12">
            <v>-1.7029812983488379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-1.7029812983488379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-3.577677857083128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11.5977</v>
          </cell>
          <cell r="C13">
            <v>0.08</v>
          </cell>
          <cell r="D13">
            <v>1.0249800317736173</v>
          </cell>
          <cell r="E13">
            <v>2.4980031773617295</v>
          </cell>
          <cell r="F13">
            <v>4.8123192420368222</v>
          </cell>
          <cell r="G13">
            <v>0.70716312866239139</v>
          </cell>
          <cell r="H13">
            <v>0.75248135207026667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0.75248135207026667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1.3604174234187028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11.6053</v>
          </cell>
          <cell r="C14">
            <v>0.08</v>
          </cell>
          <cell r="D14">
            <v>1.0075532217594867</v>
          </cell>
          <cell r="E14">
            <v>0.75532217594866946</v>
          </cell>
          <cell r="F14">
            <v>4.3270026010246321</v>
          </cell>
          <cell r="G14">
            <v>3.5033388764405871</v>
          </cell>
          <cell r="H14">
            <v>1.5134871865410071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1.5134871865410071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2.3819176762418737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11.6454</v>
          </cell>
          <cell r="C15">
            <v>0.08</v>
          </cell>
          <cell r="D15">
            <v>1.0103487199813879</v>
          </cell>
          <cell r="E15">
            <v>1.0348719981387866</v>
          </cell>
          <cell r="F15">
            <v>4.3409283358518458</v>
          </cell>
          <cell r="G15">
            <v>4.0014893013617714</v>
          </cell>
          <cell r="H15">
            <v>2.5640218397687153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2.5640218397687153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3.5714279497883528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11.222899999999999</v>
          </cell>
          <cell r="C16">
            <v>0.08</v>
          </cell>
          <cell r="D16">
            <v>0.97058924553901105</v>
          </cell>
          <cell r="E16">
            <v>-2.9410754460988953</v>
          </cell>
          <cell r="F16">
            <v>-1.1959455082321324</v>
          </cell>
          <cell r="G16">
            <v>3.5588210179877677</v>
          </cell>
          <cell r="H16">
            <v>-0.45246342309223087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-0.45246342309223087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-0.56190101458316599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11.218999999999999</v>
          </cell>
          <cell r="C17">
            <v>0.08</v>
          </cell>
          <cell r="D17">
            <v>1.0067807785866398</v>
          </cell>
          <cell r="E17">
            <v>0.67807785866398351</v>
          </cell>
          <cell r="F17">
            <v>-1.2716938813140621</v>
          </cell>
          <cell r="G17">
            <v>3.0002824923890392</v>
          </cell>
          <cell r="H17">
            <v>0.22254638128120785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0.22254638128120785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0.25061431542117152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10.9069</v>
          </cell>
          <cell r="C18">
            <v>0.08</v>
          </cell>
          <cell r="D18">
            <v>0.97931188162937877</v>
          </cell>
          <cell r="E18">
            <v>-2.0688118370621233</v>
          </cell>
          <cell r="F18">
            <v>-4.3045224653199714</v>
          </cell>
          <cell r="G18">
            <v>-0.15045036488831043</v>
          </cell>
          <cell r="H18">
            <v>-1.8508695216598148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-1.8508695216598148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-1.9047217890930335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10.8834</v>
          </cell>
          <cell r="C19">
            <v>0.08</v>
          </cell>
          <cell r="D19">
            <v>1.0051802070249107</v>
          </cell>
          <cell r="E19">
            <v>0.51802070249107324</v>
          </cell>
          <cell r="F19">
            <v>-0.8940183895833842</v>
          </cell>
          <cell r="G19">
            <v>-2.0792719250425251</v>
          </cell>
          <cell r="H19">
            <v>0.51802070249107324</v>
          </cell>
          <cell r="I19">
            <v>-1.3868126407786674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-1.3424367064670317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-1.2731456092740068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11.033799999999999</v>
          </cell>
          <cell r="C20">
            <v>0.08</v>
          </cell>
          <cell r="D20">
            <v>1.0211698550085451</v>
          </cell>
          <cell r="E20">
            <v>2.1169855008545069</v>
          </cell>
          <cell r="F20">
            <v>0.52242059454397083</v>
          </cell>
          <cell r="G20">
            <v>-0.75591687750562464</v>
          </cell>
          <cell r="H20">
            <v>2.6459726265087413</v>
          </cell>
          <cell r="I20">
            <v>2.7209396690917487</v>
          </cell>
          <cell r="J20"/>
          <cell r="X20">
            <v>0.74612960395341599</v>
          </cell>
          <cell r="Y20">
            <v>13.657534246575342</v>
          </cell>
          <cell r="AA20">
            <v>45716</v>
          </cell>
          <cell r="AB20">
            <v>1.0281197743349746</v>
          </cell>
          <cell r="AC20">
            <v>3.473299948518771</v>
          </cell>
          <cell r="AE20">
            <v>0.65528026330339273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10.995699999999999</v>
          </cell>
          <cell r="C21">
            <v>0.08</v>
          </cell>
          <cell r="D21">
            <v>1.0037974224655151</v>
          </cell>
          <cell r="E21">
            <v>0.37974224655150657</v>
          </cell>
          <cell r="F21">
            <v>3.0357627489552952</v>
          </cell>
          <cell r="G21">
            <v>-1.3994348058872785</v>
          </cell>
          <cell r="H21">
            <v>3.0357627489552952</v>
          </cell>
          <cell r="I21">
            <v>2.5460562614373794</v>
          </cell>
          <cell r="J21"/>
          <cell r="X21">
            <v>1.1287052198251546</v>
          </cell>
          <cell r="Y21">
            <v>14.657534246575342</v>
          </cell>
          <cell r="AA21">
            <v>45747</v>
          </cell>
          <cell r="AB21">
            <v>1.0034555844325017</v>
          </cell>
          <cell r="AC21">
            <v>3.8308606730004469</v>
          </cell>
          <cell r="AE21">
            <v>0.92312012933151166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11.021599999999999</v>
          </cell>
          <cell r="C22">
            <v>0.08</v>
          </cell>
          <cell r="D22">
            <v>1.0096310375874205</v>
          </cell>
          <cell r="E22">
            <v>0.96310375874204546</v>
          </cell>
          <cell r="F22">
            <v>3.4919940979905917</v>
          </cell>
          <cell r="G22">
            <v>2.5667566390080054</v>
          </cell>
          <cell r="H22">
            <v>4.0281040528390211</v>
          </cell>
          <cell r="I22">
            <v>6.2169239317453773</v>
          </cell>
          <cell r="J22"/>
          <cell r="X22">
            <v>2.1026795809644616</v>
          </cell>
          <cell r="Y22">
            <v>15.657534246575342</v>
          </cell>
          <cell r="AA22">
            <v>45777</v>
          </cell>
          <cell r="AB22">
            <v>1.0101534603169451</v>
          </cell>
          <cell r="AC22">
            <v>4.8851031965180036</v>
          </cell>
          <cell r="AE22">
            <v>1.607578617649108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10.825100000000001</v>
          </cell>
          <cell r="C23">
            <v>0.08</v>
          </cell>
          <cell r="D23">
            <v>0.98942984684619306</v>
          </cell>
          <cell r="E23">
            <v>-1.0570153153806938</v>
          </cell>
          <cell r="F23">
            <v>0.27525525547860141</v>
          </cell>
          <cell r="G23">
            <v>0.79911384016475573</v>
          </cell>
          <cell r="H23">
            <v>2.9285110607003562</v>
          </cell>
          <cell r="I23">
            <v>3.8233720051945363</v>
          </cell>
          <cell r="J23"/>
          <cell r="X23">
            <v>1.0234386203795909</v>
          </cell>
          <cell r="Y23">
            <v>16.657534246575342</v>
          </cell>
          <cell r="AA23">
            <v>45808</v>
          </cell>
          <cell r="AB23">
            <v>0.9882717261320435</v>
          </cell>
          <cell r="AC23">
            <v>3.6549819815603568</v>
          </cell>
          <cell r="AE23">
            <v>0.7362294782852663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10.8637</v>
          </cell>
          <cell r="C24">
            <v>0.08</v>
          </cell>
          <cell r="D24">
            <v>1.0109560188820426</v>
          </cell>
          <cell r="E24">
            <v>1.0956018882042562</v>
          </cell>
          <cell r="F24">
            <v>0.99036974658293087</v>
          </cell>
          <cell r="G24">
            <v>4.0561977713819086</v>
          </cell>
          <cell r="H24">
            <v>4.0561977713819086</v>
          </cell>
          <cell r="I24">
            <v>3.8996448421459551</v>
          </cell>
          <cell r="J24"/>
          <cell r="X24">
            <v>2.1302533214333286</v>
          </cell>
          <cell r="Y24">
            <v>17.657534246575342</v>
          </cell>
          <cell r="AA24">
            <v>45838</v>
          </cell>
          <cell r="AB24">
            <v>1.0158858874587096</v>
          </cell>
          <cell r="AC24">
            <v>5.3016333598539855</v>
          </cell>
          <cell r="AE24">
            <v>1.4428180313263095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10.7409</v>
          </cell>
          <cell r="C25">
            <v>0.08</v>
          </cell>
          <cell r="D25">
            <v>0.99606027412391729</v>
          </cell>
          <cell r="E25">
            <v>-0.39397258760827114</v>
          </cell>
          <cell r="F25">
            <v>-0.36707309035435287</v>
          </cell>
          <cell r="G25">
            <v>3.1121028369857529</v>
          </cell>
          <cell r="H25">
            <v>3.646244876455218</v>
          </cell>
          <cell r="I25">
            <v>0.96812183137533481</v>
          </cell>
          <cell r="J25"/>
          <cell r="X25">
            <v>1.7278881196920004</v>
          </cell>
          <cell r="Y25">
            <v>18.657534246575342</v>
          </cell>
          <cell r="AA25">
            <v>45869</v>
          </cell>
          <cell r="AB25">
            <v>0.99418305940497242</v>
          </cell>
          <cell r="AC25">
            <v>4.6891000140403483</v>
          </cell>
          <cell r="AE25">
            <v>1.1079294265931461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10.8063</v>
          </cell>
          <cell r="C26">
            <v>0.08</v>
          </cell>
          <cell r="D26">
            <v>1.0135370406576731</v>
          </cell>
          <cell r="E26">
            <v>1.3537040657673138</v>
          </cell>
          <cell r="F26">
            <v>2.060456548732037</v>
          </cell>
          <cell r="G26">
            <v>2.3413833191478828</v>
          </cell>
          <cell r="H26">
            <v>5.049308307362943</v>
          </cell>
          <cell r="I26">
            <v>1.5677675299657245</v>
          </cell>
          <cell r="J26"/>
          <cell r="X26">
            <v>3.1049826771874844</v>
          </cell>
          <cell r="Y26">
            <v>19.657534246575342</v>
          </cell>
          <cell r="AA26">
            <v>45900</v>
          </cell>
          <cell r="AB26">
            <v>1.0166588284101334</v>
          </cell>
          <cell r="AC26">
            <v>6.4330977675855383</v>
          </cell>
          <cell r="AE26">
            <v>1.8841446771415749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10.787699999999999</v>
          </cell>
          <cell r="C27">
            <v>0.08</v>
          </cell>
          <cell r="D27">
            <v>1.0056818707605748</v>
          </cell>
          <cell r="E27">
            <v>0.56818707605748031</v>
          </cell>
          <cell r="F27">
            <v>1.5280080988203659</v>
          </cell>
          <cell r="G27">
            <v>2.5335107753393427</v>
          </cell>
          <cell r="H27">
            <v>5.6461849006531617</v>
          </cell>
          <cell r="I27">
            <v>1.0986211378510413</v>
          </cell>
          <cell r="J27"/>
          <cell r="X27">
            <v>3.6908118635305742</v>
          </cell>
          <cell r="Y27">
            <v>20.657534246575342</v>
          </cell>
          <cell r="AA27">
            <v>45930</v>
          </cell>
          <cell r="AB27">
            <v>1.0066283931269446</v>
          </cell>
          <cell r="AC27">
            <v>7.138578181307631</v>
          </cell>
          <cell r="AE27">
            <v>2.1277008344777082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10.7836</v>
          </cell>
          <cell r="C28">
            <v>0.08</v>
          </cell>
          <cell r="D28">
            <v>1.0070357907617009</v>
          </cell>
          <cell r="E28">
            <v>0.70357907617009108</v>
          </cell>
          <cell r="F28">
            <v>2.6467379297733462</v>
          </cell>
          <cell r="G28">
            <v>2.2699493767065926</v>
          </cell>
          <cell r="H28">
            <v>6.389489352386124</v>
          </cell>
          <cell r="I28">
            <v>4.8949700920433159</v>
          </cell>
          <cell r="J28"/>
          <cell r="X28">
            <v>4.4203587197132688</v>
          </cell>
          <cell r="Y28">
            <v>21.657534246575342</v>
          </cell>
          <cell r="AA28">
            <v>45961</v>
          </cell>
          <cell r="AB28">
            <v>1.0071141824980452</v>
          </cell>
          <cell r="AC28">
            <v>7.900781579070526</v>
          </cell>
          <cell r="AE28">
            <v>2.4255930659233593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10.793100000000001</v>
          </cell>
          <cell r="C29">
            <v>0.08</v>
          </cell>
          <cell r="D29">
            <v>1.0082996401943694</v>
          </cell>
          <cell r="E29">
            <v>0.8299640194369351</v>
          </cell>
          <cell r="F29">
            <v>2.1163161975382927</v>
          </cell>
          <cell r="G29">
            <v>4.2203785219543821</v>
          </cell>
          <cell r="H29">
            <v>7.2724838344736087</v>
          </cell>
          <cell r="I29">
            <v>5.0532179909954289</v>
          </cell>
          <cell r="J29"/>
          <cell r="X29">
            <v>5.2870101260538593</v>
          </cell>
          <cell r="Y29">
            <v>22.657534246575342</v>
          </cell>
          <cell r="AA29">
            <v>45991</v>
          </cell>
          <cell r="AB29">
            <v>1.0099274956235393</v>
          </cell>
          <cell r="AC29">
            <v>8.9719661159732169</v>
          </cell>
          <cell r="AE29">
            <v>2.766189420135956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10.6416</v>
          </cell>
          <cell r="C30">
            <v>0.08</v>
          </cell>
          <cell r="D30">
            <v>0.99337539724453583</v>
          </cell>
          <cell r="E30">
            <v>-0.66246027554641707</v>
          </cell>
          <cell r="F30">
            <v>0.86672447536668695</v>
          </cell>
          <cell r="G30">
            <v>2.4079761943651246</v>
          </cell>
          <cell r="H30">
            <v>6.5618462424782642</v>
          </cell>
          <cell r="I30">
            <v>6.5618462424782642</v>
          </cell>
          <cell r="J30"/>
          <cell r="X30">
            <v>4.5895255086582099</v>
          </cell>
          <cell r="Y30">
            <v>23.657534246575342</v>
          </cell>
          <cell r="AA30">
            <v>46022</v>
          </cell>
          <cell r="AB30">
            <v>0.99245148178752474</v>
          </cell>
          <cell r="AC30">
            <v>8.1493892450975594</v>
          </cell>
          <cell r="AE30">
            <v>2.3022420089032103</v>
          </cell>
          <cell r="AF30"/>
          <cell r="AG30"/>
          <cell r="AH30"/>
          <cell r="AI30"/>
          <cell r="AJ30"/>
        </row>
      </sheetData>
      <sheetData sheetId="2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12/31/2025HRVLUUSD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11.9968</v>
          </cell>
          <cell r="C7">
            <v>0</v>
          </cell>
          <cell r="D7">
            <v>0.99973333333333336</v>
          </cell>
          <cell r="E7">
            <v>-2.666666666666373E-2</v>
          </cell>
          <cell r="F7"/>
          <cell r="G7"/>
          <cell r="H7">
            <v>-2.666666666666373E-2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-2.666666666666373E-2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-0.48554894850557639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11.6883</v>
          </cell>
          <cell r="C8">
            <v>0.08</v>
          </cell>
          <cell r="D8">
            <v>0.98095325420112023</v>
          </cell>
          <cell r="E8">
            <v>-1.9046745798879772</v>
          </cell>
          <cell r="F8"/>
          <cell r="G8"/>
          <cell r="H8">
            <v>-1.9308333333333372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-1.9308333333333372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-13.164363868363671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11.678699999999999</v>
          </cell>
          <cell r="C9">
            <v>0.08</v>
          </cell>
          <cell r="D9">
            <v>1.0060231171342282</v>
          </cell>
          <cell r="E9">
            <v>0.60231171342282064</v>
          </cell>
          <cell r="F9"/>
          <cell r="G9"/>
          <cell r="H9">
            <v>-1.3401512552438599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-1.3401512552438599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-5.9104498310224134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11.3101</v>
          </cell>
          <cell r="C10">
            <v>0.08</v>
          </cell>
          <cell r="D10">
            <v>0.97528834544940801</v>
          </cell>
          <cell r="E10">
            <v>-2.4711654550591988</v>
          </cell>
          <cell r="F10">
            <v>-3.7525333643350867</v>
          </cell>
          <cell r="G10"/>
          <cell r="H10">
            <v>-3.7781993554379278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-3.7781993554379278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-11.870363531090911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11.378399999999999</v>
          </cell>
          <cell r="C11">
            <v>0.08</v>
          </cell>
          <cell r="D11">
            <v>1.0131121740744997</v>
          </cell>
          <cell r="E11">
            <v>1.3112174074499716</v>
          </cell>
          <cell r="F11">
            <v>-0.59722035191960288</v>
          </cell>
          <cell r="G11"/>
          <cell r="H11">
            <v>-2.5165223556246175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-2.5165223556246175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-6.355757086462277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11.421799999999999</v>
          </cell>
          <cell r="C12">
            <v>0.08</v>
          </cell>
          <cell r="D12">
            <v>1.0108451100330451</v>
          </cell>
          <cell r="E12">
            <v>1.0845110033045113</v>
          </cell>
          <cell r="F12">
            <v>-0.12077056719586032</v>
          </cell>
          <cell r="G12"/>
          <cell r="H12">
            <v>-1.4593033141674705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-1.4593033141674705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-3.0699737143364936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11.633699999999999</v>
          </cell>
          <cell r="C13">
            <v>0.08</v>
          </cell>
          <cell r="D13">
            <v>1.0255563921623563</v>
          </cell>
          <cell r="E13">
            <v>2.5556392162356278</v>
          </cell>
          <cell r="F13">
            <v>5.027177518319248</v>
          </cell>
          <cell r="G13">
            <v>1.0859976403248872</v>
          </cell>
          <cell r="H13">
            <v>1.0590413742874727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1.0590413742874727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1.916995081731554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11.661899999999999</v>
          </cell>
          <cell r="C14">
            <v>0.08</v>
          </cell>
          <cell r="D14">
            <v>1.0093005664577908</v>
          </cell>
          <cell r="E14">
            <v>0.93005664577907599</v>
          </cell>
          <cell r="F14">
            <v>4.632036289110375</v>
          </cell>
          <cell r="G14">
            <v>4.0071524737639086</v>
          </cell>
          <cell r="H14">
            <v>1.9989477047496651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1.9989477047496651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3.1502229413106875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11.710699999999999</v>
          </cell>
          <cell r="C15">
            <v>0.08</v>
          </cell>
          <cell r="D15">
            <v>1.0110445124722387</v>
          </cell>
          <cell r="E15">
            <v>1.1044512472238699</v>
          </cell>
          <cell r="F15">
            <v>4.6526763288620376</v>
          </cell>
          <cell r="G15">
            <v>4.5262866980740002</v>
          </cell>
          <cell r="H15">
            <v>3.1254763548300035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3.1254763548300035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4.3581198947933553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11.298299999999999</v>
          </cell>
          <cell r="C16">
            <v>0.08</v>
          </cell>
          <cell r="D16">
            <v>0.97161570187947777</v>
          </cell>
          <cell r="E16">
            <v>-2.8384298120522233</v>
          </cell>
          <cell r="F16">
            <v>-0.85168953952975412</v>
          </cell>
          <cell r="G16">
            <v>4.1326720337323763</v>
          </cell>
          <cell r="H16">
            <v>0.19833209015365227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0.19833209015365227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0.24649741781217482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11.312799999999999</v>
          </cell>
          <cell r="C17">
            <v>0.08</v>
          </cell>
          <cell r="D17">
            <v>1.0083640901728579</v>
          </cell>
          <cell r="E17">
            <v>0.83640901728578854</v>
          </cell>
          <cell r="F17">
            <v>-0.94368398055463265</v>
          </cell>
          <cell r="G17">
            <v>3.6446405241219448</v>
          </cell>
          <cell r="H17">
            <v>1.0363999749256614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1.0363999749256614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1.167708503846776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11.011900000000001</v>
          </cell>
          <cell r="C18">
            <v>0.08</v>
          </cell>
          <cell r="D18">
            <v>0.98047344600806174</v>
          </cell>
          <cell r="E18">
            <v>-1.9526553991938256</v>
          </cell>
          <cell r="F18">
            <v>-3.9388609320838874</v>
          </cell>
          <cell r="G18">
            <v>0.53055294656427776</v>
          </cell>
          <cell r="H18">
            <v>-0.93649274433579288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-0.93649274433579288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-0.96387127221251312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10.9963</v>
          </cell>
          <cell r="C19">
            <v>0.08</v>
          </cell>
          <cell r="D19">
            <v>1.0058482187451756</v>
          </cell>
          <cell r="E19">
            <v>0.5848218745175604</v>
          </cell>
          <cell r="F19">
            <v>-0.55438026043611588</v>
          </cell>
          <cell r="G19">
            <v>-1.4013482012785183</v>
          </cell>
          <cell r="H19">
            <v>0.5848218745175604</v>
          </cell>
          <cell r="I19">
            <v>-0.33056916935225722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-0.35714768424037757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-0.33862600713259194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11.1625</v>
          </cell>
          <cell r="C20">
            <v>0.08</v>
          </cell>
          <cell r="D20">
            <v>1.0223893491447122</v>
          </cell>
          <cell r="E20">
            <v>2.2389349144712245</v>
          </cell>
          <cell r="F20">
            <v>0.8288012551064039</v>
          </cell>
          <cell r="G20">
            <v>-0.12270399012330735</v>
          </cell>
          <cell r="H20">
            <v>2.8368505701248159</v>
          </cell>
          <cell r="I20">
            <v>3.8795315476649161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1.8737909260321706</v>
          </cell>
          <cell r="Y20">
            <v>13.657534246575342</v>
          </cell>
          <cell r="Z20"/>
          <cell r="AA20">
            <v>45716</v>
          </cell>
          <cell r="AB20">
            <v>1.0281197743349746</v>
          </cell>
          <cell r="AC20">
            <v>3.473299948518771</v>
          </cell>
          <cell r="AD20"/>
          <cell r="AE20">
            <v>1.6445209499891256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11.136900000000001</v>
          </cell>
          <cell r="C21">
            <v>0.08</v>
          </cell>
          <cell r="D21">
            <v>1.0048734602463607</v>
          </cell>
          <cell r="E21">
            <v>0.48734602463607057</v>
          </cell>
          <cell r="F21">
            <v>3.3380218732392608</v>
          </cell>
          <cell r="G21">
            <v>-0.73231909831406039</v>
          </cell>
          <cell r="H21">
            <v>3.3380218732392608</v>
          </cell>
          <cell r="I21">
            <v>3.7608207378255099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2.3702687962562585</v>
          </cell>
          <cell r="Y21">
            <v>14.657534246575342</v>
          </cell>
          <cell r="Z21"/>
          <cell r="AA21">
            <v>45747</v>
          </cell>
          <cell r="AB21">
            <v>1.0034555844325017</v>
          </cell>
          <cell r="AC21">
            <v>3.8308606730004469</v>
          </cell>
          <cell r="AD21"/>
          <cell r="AE21">
            <v>1.9363878611534213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11.191800000000001</v>
          </cell>
          <cell r="C22">
            <v>0.08</v>
          </cell>
          <cell r="D22">
            <v>1.0121128859916135</v>
          </cell>
          <cell r="E22">
            <v>1.2112885991613531</v>
          </cell>
          <cell r="F22">
            <v>3.9816361968283642</v>
          </cell>
          <cell r="G22">
            <v>3.405182531274642</v>
          </cell>
          <cell r="H22">
            <v>4.5897435507886719</v>
          </cell>
          <cell r="I22">
            <v>7.6785795911745724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3.6102681911161394</v>
          </cell>
          <cell r="Y22">
            <v>15.657534246575342</v>
          </cell>
          <cell r="Z22"/>
          <cell r="AA22">
            <v>45777</v>
          </cell>
          <cell r="AB22">
            <v>1.0101534603169451</v>
          </cell>
          <cell r="AC22">
            <v>4.8851031965180036</v>
          </cell>
          <cell r="AD22"/>
          <cell r="AE22">
            <v>2.7554271569741662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11.0136</v>
          </cell>
          <cell r="C23">
            <v>0.08</v>
          </cell>
          <cell r="D23">
            <v>0.99122571882985755</v>
          </cell>
          <cell r="E23">
            <v>-0.87742811701424506</v>
          </cell>
          <cell r="F23">
            <v>0.81215357977793001</v>
          </cell>
          <cell r="G23">
            <v>1.6476859739469107</v>
          </cell>
          <cell r="H23">
            <v>3.6720437333609635</v>
          </cell>
          <cell r="I23">
            <v>5.3523787287856228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2.7011625658934113</v>
          </cell>
          <cell r="Y23">
            <v>16.657534246575342</v>
          </cell>
          <cell r="Z23"/>
          <cell r="AA23">
            <v>45808</v>
          </cell>
          <cell r="AB23">
            <v>0.9882717261320435</v>
          </cell>
          <cell r="AC23">
            <v>3.6549819815603568</v>
          </cell>
          <cell r="AD23"/>
          <cell r="AE23">
            <v>1.9386383705042975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11.0708</v>
          </cell>
          <cell r="C24">
            <v>0.08</v>
          </cell>
          <cell r="D24">
            <v>1.012457325488487</v>
          </cell>
          <cell r="E24">
            <v>1.2457325488486992</v>
          </cell>
          <cell r="F24">
            <v>1.5729914541607659</v>
          </cell>
          <cell r="G24">
            <v>4.9635201262040907</v>
          </cell>
          <cell r="H24">
            <v>4.9635201262040907</v>
          </cell>
          <cell r="I24">
            <v>5.5204071750512451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3.9805443760227543</v>
          </cell>
          <cell r="Y24">
            <v>17.657534246575342</v>
          </cell>
          <cell r="Z24"/>
          <cell r="AA24">
            <v>45838</v>
          </cell>
          <cell r="AB24">
            <v>1.0158858874587096</v>
          </cell>
          <cell r="AC24">
            <v>5.3016333598539855</v>
          </cell>
          <cell r="AD24"/>
          <cell r="AE24">
            <v>2.6882092337252583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10.9556</v>
          </cell>
          <cell r="C25">
            <v>0.08</v>
          </cell>
          <cell r="D25">
            <v>0.99682046464573471</v>
          </cell>
          <cell r="E25">
            <v>-0.31795353542652949</v>
          </cell>
          <cell r="F25">
            <v>3.828420541691635E-2</v>
          </cell>
          <cell r="G25">
            <v>4.0214447400258369</v>
          </cell>
          <cell r="H25">
            <v>4.6297849030546789</v>
          </cell>
          <cell r="I25">
            <v>2.5637420952175471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3.6499345590234489</v>
          </cell>
          <cell r="Y25">
            <v>18.657534246575342</v>
          </cell>
          <cell r="Z25"/>
          <cell r="AA25">
            <v>45869</v>
          </cell>
          <cell r="AB25">
            <v>0.99418305940497242</v>
          </cell>
          <cell r="AC25">
            <v>4.6891000140403483</v>
          </cell>
          <cell r="AD25"/>
          <cell r="AE25">
            <v>2.3324949192416344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11.038399999999999</v>
          </cell>
          <cell r="C26">
            <v>0.08</v>
          </cell>
          <cell r="D26">
            <v>1.0148599802840554</v>
          </cell>
          <cell r="E26">
            <v>1.4859980284055441</v>
          </cell>
          <cell r="F26">
            <v>2.4235441108310773</v>
          </cell>
          <cell r="G26">
            <v>3.255380590862611</v>
          </cell>
          <cell r="H26">
            <v>6.1845814438390434</v>
          </cell>
          <cell r="I26">
            <v>3.1286821188605929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5.1901705430141831</v>
          </cell>
          <cell r="Y26">
            <v>19.657534246575342</v>
          </cell>
          <cell r="Z26"/>
          <cell r="AA26">
            <v>45900</v>
          </cell>
          <cell r="AB26">
            <v>1.0166588284101334</v>
          </cell>
          <cell r="AC26">
            <v>6.4330977675855383</v>
          </cell>
          <cell r="AD26"/>
          <cell r="AE26">
            <v>3.1370727475419136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11.0329</v>
          </cell>
          <cell r="C27">
            <v>0.08</v>
          </cell>
          <cell r="D27">
            <v>1.0067491665458763</v>
          </cell>
          <cell r="E27">
            <v>0.67491665458763173</v>
          </cell>
          <cell r="F27">
            <v>1.8460878027658945</v>
          </cell>
          <cell r="G27">
            <v>3.4481180603004757</v>
          </cell>
          <cell r="H27">
            <v>6.9012388686076731</v>
          </cell>
          <cell r="I27">
            <v>2.6905477348984075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5.9001165229981112</v>
          </cell>
          <cell r="Y27">
            <v>20.657534246575342</v>
          </cell>
          <cell r="Z27"/>
          <cell r="AA27">
            <v>45930</v>
          </cell>
          <cell r="AB27">
            <v>1.0066283931269446</v>
          </cell>
          <cell r="AC27">
            <v>7.138578181307631</v>
          </cell>
          <cell r="AD27"/>
          <cell r="AE27">
            <v>3.3861557418237709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11.0418</v>
          </cell>
          <cell r="C28">
            <v>0.08</v>
          </cell>
          <cell r="D28">
            <v>1.0080577182789656</v>
          </cell>
          <cell r="E28">
            <v>0.80577182789656199</v>
          </cell>
          <cell r="F28">
            <v>2.9942086136671042</v>
          </cell>
          <cell r="G28">
            <v>3.0336391280602948</v>
          </cell>
          <cell r="H28">
            <v>7.7626189350833208</v>
          </cell>
          <cell r="I28">
            <v>6.5421226089855899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6.7534298276500593</v>
          </cell>
          <cell r="Y28">
            <v>21.657534246575342</v>
          </cell>
          <cell r="Z28"/>
          <cell r="AA28">
            <v>45961</v>
          </cell>
          <cell r="AB28">
            <v>1.0071141824980452</v>
          </cell>
          <cell r="AC28">
            <v>7.900781579070526</v>
          </cell>
          <cell r="AD28"/>
          <cell r="AE28">
            <v>3.6873558775997628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11.0715</v>
          </cell>
          <cell r="C29">
            <v>0.08</v>
          </cell>
          <cell r="D29">
            <v>1.0099349743701209</v>
          </cell>
          <cell r="E29">
            <v>0.99349743701209192</v>
          </cell>
          <cell r="F29">
            <v>2.4943888391388613</v>
          </cell>
          <cell r="G29">
            <v>4.9783855637821395</v>
          </cell>
          <cell r="H29">
            <v>8.8332377922604834</v>
          </cell>
          <cell r="I29">
            <v>6.7080996983924557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7.8140224169102712</v>
          </cell>
          <cell r="Y29">
            <v>22.657534246575342</v>
          </cell>
          <cell r="Z29"/>
          <cell r="AA29">
            <v>45991</v>
          </cell>
          <cell r="AB29">
            <v>1.0099274956235393</v>
          </cell>
          <cell r="AC29">
            <v>8.9719661159732169</v>
          </cell>
          <cell r="AD29"/>
          <cell r="AE29">
            <v>4.0652265172833602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10.942600000000001</v>
          </cell>
          <cell r="C30">
            <v>0.08</v>
          </cell>
          <cell r="D30">
            <v>0.99558325430158523</v>
          </cell>
          <cell r="E30">
            <v>-0.44167456984147702</v>
          </cell>
          <cell r="F30">
            <v>1.3576177452659044</v>
          </cell>
          <cell r="G30">
            <v>3.2287683636353037</v>
          </cell>
          <cell r="H30">
            <v>8.3525490573969741</v>
          </cell>
          <cell r="I30">
            <v>8.3525490573969741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7.3378352971715799</v>
          </cell>
          <cell r="Y30">
            <v>23.657534246575342</v>
          </cell>
          <cell r="Z30"/>
          <cell r="AA30">
            <v>46022</v>
          </cell>
          <cell r="AB30">
            <v>0.99245148178752474</v>
          </cell>
          <cell r="AC30">
            <v>8.1493892450975594</v>
          </cell>
          <cell r="AD30"/>
          <cell r="AE30">
            <v>3.6570881448050319</v>
          </cell>
          <cell r="AF30"/>
          <cell r="AG30"/>
          <cell r="AH30"/>
          <cell r="AI30"/>
          <cell r="AJ30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J Benchmark"/>
      <sheetName val="HRVJ"/>
    </sheetNames>
    <sheetDataSet>
      <sheetData sheetId="0"/>
      <sheetData sheetId="1">
        <row r="1">
          <cell r="A1" t="str">
            <v>HRVJ</v>
          </cell>
          <cell r="B1" t="str">
            <v>* Please make sure to use the final distribution rate every month ( not the estimate)</v>
          </cell>
          <cell r="F1" t="str">
            <v>1 month</v>
          </cell>
          <cell r="G1" t="str">
            <v>3 month</v>
          </cell>
          <cell r="H1" t="str">
            <v>6 month</v>
          </cell>
          <cell r="I1" t="str">
            <v>YTD</v>
          </cell>
          <cell r="J1" t="str">
            <v>1 year</v>
          </cell>
          <cell r="K1" t="str">
            <v>2 year</v>
          </cell>
          <cell r="L1" t="str">
            <v>3 year</v>
          </cell>
          <cell r="M1" t="str">
            <v>4 year</v>
          </cell>
          <cell r="N1" t="str">
            <v>5 year</v>
          </cell>
          <cell r="O1" t="str">
            <v>6 year</v>
          </cell>
          <cell r="P1" t="str">
            <v>7 year</v>
          </cell>
          <cell r="Q1" t="str">
            <v>8 year</v>
          </cell>
          <cell r="R1" t="str">
            <v>9 year</v>
          </cell>
          <cell r="S1" t="str">
            <v>10 year</v>
          </cell>
          <cell r="T1" t="str">
            <v>11 year</v>
          </cell>
          <cell r="U1" t="str">
            <v>12 year</v>
          </cell>
          <cell r="V1" t="str">
            <v>13 year</v>
          </cell>
          <cell r="W1" t="str">
            <v>14 year</v>
          </cell>
          <cell r="X1" t="str">
            <v>15 year</v>
          </cell>
          <cell r="Y1" t="str">
            <v>Since Inception</v>
          </cell>
          <cell r="Z1" t="str">
            <v>Months</v>
          </cell>
          <cell r="AB1" t="str">
            <v>Benchmark</v>
          </cell>
          <cell r="AD1" t="str">
            <v>Benchmark Since Inception Return</v>
          </cell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I3" t="str">
            <v>DATA: Months</v>
          </cell>
          <cell r="J3">
            <v>12</v>
          </cell>
          <cell r="K3">
            <v>24</v>
          </cell>
          <cell r="L3">
            <v>36</v>
          </cell>
          <cell r="M3">
            <v>48</v>
          </cell>
          <cell r="N3">
            <v>60</v>
          </cell>
          <cell r="O3">
            <v>72</v>
          </cell>
          <cell r="P3">
            <v>84</v>
          </cell>
          <cell r="Q3">
            <v>96</v>
          </cell>
          <cell r="R3">
            <v>108</v>
          </cell>
          <cell r="S3">
            <v>120</v>
          </cell>
          <cell r="T3">
            <v>132</v>
          </cell>
          <cell r="U3">
            <v>144</v>
          </cell>
          <cell r="V3">
            <v>156</v>
          </cell>
          <cell r="W3">
            <v>168</v>
          </cell>
          <cell r="X3">
            <v>180</v>
          </cell>
        </row>
        <row r="4">
          <cell r="A4" t="str">
            <v>12/31/2025HRVJFCAD</v>
          </cell>
          <cell r="B4" t="str">
            <v>DISTRIBUTION</v>
          </cell>
          <cell r="C4">
            <v>3.3980999999999999</v>
          </cell>
          <cell r="F4" t="str">
            <v>Return</v>
          </cell>
          <cell r="Y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Distribution Adjustmnet</v>
          </cell>
          <cell r="E5" t="str">
            <v>Wealth Relative</v>
          </cell>
          <cell r="F5" t="str">
            <v>1 month</v>
          </cell>
          <cell r="G5" t="str">
            <v>3 month</v>
          </cell>
          <cell r="H5" t="str">
            <v>6 month</v>
          </cell>
          <cell r="I5" t="str">
            <v>YTD</v>
          </cell>
          <cell r="J5" t="str">
            <v>1 year</v>
          </cell>
          <cell r="K5" t="str">
            <v>2 year</v>
          </cell>
          <cell r="L5" t="str">
            <v>3 year</v>
          </cell>
          <cell r="M5" t="str">
            <v>4 year</v>
          </cell>
          <cell r="N5" t="str">
            <v>5 year</v>
          </cell>
          <cell r="O5" t="str">
            <v>6 year</v>
          </cell>
          <cell r="P5" t="str">
            <v>7 year</v>
          </cell>
          <cell r="Q5" t="str">
            <v>8 year</v>
          </cell>
          <cell r="R5" t="str">
            <v>9 year</v>
          </cell>
          <cell r="S5" t="str">
            <v>10 year</v>
          </cell>
          <cell r="T5" t="str">
            <v>11 year</v>
          </cell>
          <cell r="U5" t="str">
            <v>12 year</v>
          </cell>
          <cell r="V5" t="str">
            <v>13 year</v>
          </cell>
          <cell r="W5" t="str">
            <v>14 year</v>
          </cell>
          <cell r="X5" t="str">
            <v>15 year</v>
          </cell>
          <cell r="Y5" t="str">
            <v>Since Inception</v>
          </cell>
          <cell r="Z5" t="str">
            <v>Months</v>
          </cell>
          <cell r="AB5" t="str">
            <v>Date</v>
          </cell>
          <cell r="AC5" t="str">
            <v>Benchmark WR Return</v>
          </cell>
          <cell r="AD5" t="str">
            <v>Benchmark Since Inception Return</v>
          </cell>
          <cell r="AF5" t="str">
            <v>Since Inception Compounded Annual Return</v>
          </cell>
          <cell r="AH5" t="str">
            <v>2 Year Compounded Annual Return</v>
          </cell>
          <cell r="AI5" t="str">
            <v>3 Year Compounded Annual Return</v>
          </cell>
          <cell r="AJ5" t="str">
            <v>4 Year Compounded Annual Return</v>
          </cell>
          <cell r="AK5" t="str">
            <v>5 Year Compounded Annual Return</v>
          </cell>
        </row>
        <row r="6">
          <cell r="A6">
            <v>45302</v>
          </cell>
          <cell r="B6">
            <v>50</v>
          </cell>
          <cell r="Z6">
            <v>0</v>
          </cell>
          <cell r="AB6">
            <v>45302</v>
          </cell>
        </row>
        <row r="7">
          <cell r="A7">
            <v>45322</v>
          </cell>
          <cell r="B7">
            <v>50</v>
          </cell>
          <cell r="C7">
            <v>0.10920000000000001</v>
          </cell>
          <cell r="E7">
            <v>1.002184</v>
          </cell>
          <cell r="F7">
            <v>0.21839999999999637</v>
          </cell>
          <cell r="I7">
            <v>0.21839999999999637</v>
          </cell>
          <cell r="Y7">
            <v>0.21839999999999637</v>
          </cell>
          <cell r="Z7">
            <v>0.65753424657534243</v>
          </cell>
          <cell r="AB7">
            <v>45322</v>
          </cell>
          <cell r="AC7">
            <v>0.99995874009956942</v>
          </cell>
          <cell r="AD7">
            <v>-4.1259900430579144E-3</v>
          </cell>
          <cell r="AF7">
            <v>4.0617761589618162</v>
          </cell>
        </row>
        <row r="8">
          <cell r="A8">
            <v>45351</v>
          </cell>
          <cell r="B8">
            <v>49.999899999999997</v>
          </cell>
          <cell r="C8">
            <v>0.19239999999999999</v>
          </cell>
          <cell r="E8">
            <v>1.003846</v>
          </cell>
          <cell r="F8">
            <v>0.38460000000000161</v>
          </cell>
          <cell r="I8">
            <v>0.60383996639998827</v>
          </cell>
          <cell r="Y8">
            <v>0.60383996639998827</v>
          </cell>
          <cell r="Z8">
            <v>1.6575342465753424</v>
          </cell>
          <cell r="AB8">
            <v>45351</v>
          </cell>
          <cell r="AC8">
            <v>1.0001568121661177</v>
          </cell>
          <cell r="AD8">
            <v>1.1554579563277656E-2</v>
          </cell>
          <cell r="AF8">
            <v>4.4548316479822381</v>
          </cell>
        </row>
        <row r="9">
          <cell r="A9">
            <v>45382</v>
          </cell>
          <cell r="B9">
            <v>50.019799999999996</v>
          </cell>
          <cell r="C9">
            <v>0.1852</v>
          </cell>
          <cell r="E9">
            <v>1.0041020082040164</v>
          </cell>
          <cell r="F9">
            <v>0.41020082040164052</v>
          </cell>
          <cell r="I9">
            <v>1.0165177432977179</v>
          </cell>
          <cell r="Y9">
            <v>1.0165177432977179</v>
          </cell>
          <cell r="Z9">
            <v>2.6575342465753424</v>
          </cell>
          <cell r="AB9">
            <v>45382</v>
          </cell>
          <cell r="AC9">
            <v>0.9999092266579126</v>
          </cell>
          <cell r="AD9">
            <v>2.4761965067288116E-3</v>
          </cell>
          <cell r="AF9">
            <v>4.6727643435223509</v>
          </cell>
        </row>
        <row r="10">
          <cell r="A10">
            <v>45412</v>
          </cell>
          <cell r="B10">
            <v>50</v>
          </cell>
          <cell r="C10">
            <v>0.21709999999999999</v>
          </cell>
          <cell r="E10">
            <v>1.0039444380025511</v>
          </cell>
          <cell r="F10">
            <v>0.3944438002551065</v>
          </cell>
          <cell r="G10">
            <v>1.1939635184454733</v>
          </cell>
          <cell r="I10">
            <v>1.4149711347697602</v>
          </cell>
          <cell r="Y10">
            <v>1.4149711347697602</v>
          </cell>
          <cell r="Z10">
            <v>3.6575342465753424</v>
          </cell>
          <cell r="AB10">
            <v>45412</v>
          </cell>
          <cell r="AC10">
            <v>1.0000165052283756</v>
          </cell>
          <cell r="AD10">
            <v>4.1267602144845483E-3</v>
          </cell>
          <cell r="AF10">
            <v>4.7177444271947033</v>
          </cell>
        </row>
        <row r="11">
          <cell r="A11">
            <v>45443</v>
          </cell>
          <cell r="B11">
            <v>50</v>
          </cell>
          <cell r="C11">
            <v>0.20200000000000001</v>
          </cell>
          <cell r="E11">
            <v>1.00404</v>
          </cell>
          <cell r="F11">
            <v>0.40400000000000436</v>
          </cell>
          <cell r="G11">
            <v>1.2135199333961566</v>
          </cell>
          <cell r="I11">
            <v>1.8246876181542415</v>
          </cell>
          <cell r="Y11">
            <v>1.8246876181542415</v>
          </cell>
          <cell r="Z11">
            <v>4.6575342465753424</v>
          </cell>
          <cell r="AB11">
            <v>45443</v>
          </cell>
          <cell r="AC11">
            <v>1.0001402942693778</v>
          </cell>
          <cell r="AD11">
            <v>1.8156766113075484E-2</v>
          </cell>
          <cell r="AF11">
            <v>4.7691079546834603</v>
          </cell>
        </row>
        <row r="12">
          <cell r="A12">
            <v>45473</v>
          </cell>
          <cell r="B12">
            <v>49.999699999999997</v>
          </cell>
          <cell r="C12">
            <v>0.19239999999999999</v>
          </cell>
          <cell r="E12">
            <v>1.0038419999999999</v>
          </cell>
          <cell r="F12">
            <v>0.3841999999999901</v>
          </cell>
          <cell r="G12">
            <v>1.187311096719168</v>
          </cell>
          <cell r="I12">
            <v>2.2158980679831908</v>
          </cell>
          <cell r="Y12">
            <v>2.2158980679831908</v>
          </cell>
          <cell r="Z12">
            <v>5.6575342465753424</v>
          </cell>
          <cell r="AB12">
            <v>45473</v>
          </cell>
          <cell r="AC12">
            <v>1.0000907723699126</v>
          </cell>
          <cell r="AD12">
            <v>2.7235651237034197E-2</v>
          </cell>
          <cell r="AF12">
            <v>4.7584953373210004</v>
          </cell>
        </row>
        <row r="13">
          <cell r="A13">
            <v>45504</v>
          </cell>
          <cell r="B13">
            <v>50</v>
          </cell>
          <cell r="C13">
            <v>0.19400000000000001</v>
          </cell>
          <cell r="E13">
            <v>1.00388602331614</v>
          </cell>
          <cell r="F13">
            <v>0.38860233161399638</v>
          </cell>
          <cell r="G13">
            <v>1.1814234949528046</v>
          </cell>
          <cell r="H13">
            <v>2.3894927789263498</v>
          </cell>
          <cell r="I13">
            <v>2.6131114311555681</v>
          </cell>
          <cell r="Y13">
            <v>2.6131114311555681</v>
          </cell>
          <cell r="Z13">
            <v>6.6575342465753424</v>
          </cell>
          <cell r="AB13">
            <v>45504</v>
          </cell>
          <cell r="AC13">
            <v>1.0001650179539363</v>
          </cell>
          <cell r="AD13">
            <v>4.3741941002095608E-2</v>
          </cell>
          <cell r="AF13">
            <v>4.7593519121264194</v>
          </cell>
        </row>
        <row r="14">
          <cell r="A14">
            <v>45535</v>
          </cell>
          <cell r="B14">
            <v>49.999699999999997</v>
          </cell>
          <cell r="C14">
            <v>0.18659999999999999</v>
          </cell>
          <cell r="E14">
            <v>1.0037259999999999</v>
          </cell>
          <cell r="F14">
            <v>0.37259999999998961</v>
          </cell>
          <cell r="G14">
            <v>1.1497803662154693</v>
          </cell>
          <cell r="H14">
            <v>2.3772531135459518</v>
          </cell>
          <cell r="I14">
            <v>2.9954478843480459</v>
          </cell>
          <cell r="Y14">
            <v>2.9954478843480459</v>
          </cell>
          <cell r="Z14">
            <v>7.6575342465753424</v>
          </cell>
          <cell r="AB14">
            <v>45535</v>
          </cell>
          <cell r="AC14">
            <v>1.0002144815622498</v>
          </cell>
          <cell r="AD14">
            <v>6.5199479066913035E-2</v>
          </cell>
          <cell r="AF14">
            <v>4.7338169862293888</v>
          </cell>
        </row>
        <row r="15">
          <cell r="A15">
            <v>45565</v>
          </cell>
          <cell r="B15">
            <v>50.004199999999997</v>
          </cell>
          <cell r="C15">
            <v>0.1729</v>
          </cell>
          <cell r="E15">
            <v>1.0035480212881278</v>
          </cell>
          <cell r="F15">
            <v>0.35480212881278117</v>
          </cell>
          <cell r="G15">
            <v>1.1201582920860931</v>
          </cell>
          <cell r="H15">
            <v>2.3207691525080065</v>
          </cell>
          <cell r="I15">
            <v>3.3608779260219768</v>
          </cell>
          <cell r="Y15">
            <v>3.3608779260219768</v>
          </cell>
          <cell r="Z15">
            <v>8.6575342465753415</v>
          </cell>
          <cell r="AB15">
            <v>45565</v>
          </cell>
          <cell r="AC15">
            <v>1.0000824861030486</v>
          </cell>
          <cell r="AD15">
            <v>7.3453467422734953E-2</v>
          </cell>
          <cell r="AF15">
            <v>4.6884498061650071</v>
          </cell>
        </row>
        <row r="16">
          <cell r="A16">
            <v>45596</v>
          </cell>
          <cell r="B16">
            <v>50</v>
          </cell>
          <cell r="C16">
            <v>0.1676</v>
          </cell>
          <cell r="E16">
            <v>1.0032677255110571</v>
          </cell>
          <cell r="F16">
            <v>0.32677255110571402</v>
          </cell>
          <cell r="G16">
            <v>1.0578779430529206</v>
          </cell>
          <cell r="H16">
            <v>2.2517994565729005</v>
          </cell>
          <cell r="I16">
            <v>3.6986329036660992</v>
          </cell>
          <cell r="Y16">
            <v>3.6986329036660992</v>
          </cell>
          <cell r="Z16">
            <v>9.6575342465753415</v>
          </cell>
          <cell r="AB16">
            <v>45596</v>
          </cell>
          <cell r="AC16">
            <v>1.0003546208525931</v>
          </cell>
          <cell r="AD16">
            <v>0.10894160081329485</v>
          </cell>
          <cell r="AF16">
            <v>4.6161732553325674</v>
          </cell>
        </row>
        <row r="17">
          <cell r="A17">
            <v>45626</v>
          </cell>
          <cell r="B17">
            <v>50</v>
          </cell>
          <cell r="C17">
            <v>0.15229999999999999</v>
          </cell>
          <cell r="E17">
            <v>1.0030459999999999</v>
          </cell>
          <cell r="F17">
            <v>0.30459999999998821</v>
          </cell>
          <cell r="G17">
            <v>0.98941368388132389</v>
          </cell>
          <cell r="H17">
            <v>2.1505701343747186</v>
          </cell>
          <cell r="I17">
            <v>4.0144989394906627</v>
          </cell>
          <cell r="Y17">
            <v>4.0144989394906627</v>
          </cell>
          <cell r="Z17">
            <v>10.657534246575342</v>
          </cell>
          <cell r="AB17">
            <v>45626</v>
          </cell>
          <cell r="AC17">
            <v>1.0001433146561542</v>
          </cell>
          <cell r="AD17">
            <v>0.12328867935678112</v>
          </cell>
          <cell r="AF17">
            <v>4.5314789903548647</v>
          </cell>
        </row>
        <row r="18">
          <cell r="A18">
            <v>45657</v>
          </cell>
          <cell r="B18">
            <v>50</v>
          </cell>
          <cell r="C18">
            <v>0.14510000000000001</v>
          </cell>
          <cell r="E18">
            <v>1.002902</v>
          </cell>
          <cell r="F18">
            <v>0.29019999999999602</v>
          </cell>
          <cell r="G18">
            <v>0.92440303194303297</v>
          </cell>
          <cell r="H18">
            <v>2.0549161012437089</v>
          </cell>
          <cell r="I18">
            <v>4.3163490154130679</v>
          </cell>
          <cell r="Y18">
            <v>4.3163490154130679</v>
          </cell>
          <cell r="Z18">
            <v>11.657534246575342</v>
          </cell>
          <cell r="AB18">
            <v>45657</v>
          </cell>
          <cell r="AC18">
            <v>1.0002688569967206</v>
          </cell>
          <cell r="AD18">
            <v>0.15020752605290344</v>
          </cell>
          <cell r="AF18">
            <v>4.4459297618212101</v>
          </cell>
        </row>
        <row r="19">
          <cell r="A19">
            <v>45688</v>
          </cell>
          <cell r="B19">
            <v>49.9998</v>
          </cell>
          <cell r="C19">
            <v>0.1348</v>
          </cell>
          <cell r="E19">
            <v>1.0026919999999999</v>
          </cell>
          <cell r="F19">
            <v>0.26919999999999167</v>
          </cell>
          <cell r="G19">
            <v>0.8664875303912245</v>
          </cell>
          <cell r="H19">
            <v>1.9335318539074553</v>
          </cell>
          <cell r="I19">
            <v>0.26919999999999167</v>
          </cell>
          <cell r="J19">
            <v>4.3692262368612012</v>
          </cell>
          <cell r="Y19">
            <v>4.5971686269625556</v>
          </cell>
          <cell r="Z19">
            <v>12.657534246575342</v>
          </cell>
          <cell r="AB19">
            <v>45688</v>
          </cell>
          <cell r="AC19">
            <v>1.0002225033860781</v>
          </cell>
          <cell r="AD19">
            <v>0.17249128634386768</v>
          </cell>
          <cell r="AF19">
            <v>4.3532324592662874</v>
          </cell>
        </row>
        <row r="20">
          <cell r="A20">
            <v>45716</v>
          </cell>
          <cell r="B20">
            <v>49.9998</v>
          </cell>
          <cell r="C20">
            <v>0.112</v>
          </cell>
          <cell r="E20">
            <v>1.0022400089600358</v>
          </cell>
          <cell r="F20">
            <v>0.22400089600358442</v>
          </cell>
          <cell r="G20">
            <v>0.78543692535202325</v>
          </cell>
          <cell r="H20">
            <v>1.7826218296510321</v>
          </cell>
          <cell r="I20">
            <v>0.49380390641562411</v>
          </cell>
          <cell r="J20">
            <v>4.2022523761451325</v>
          </cell>
          <cell r="Y20">
            <v>4.8314672218813248</v>
          </cell>
          <cell r="Z20">
            <v>13.657534246575342</v>
          </cell>
          <cell r="AB20">
            <v>45716</v>
          </cell>
          <cell r="AC20">
            <v>1.0000571371291098</v>
          </cell>
          <cell r="AD20">
            <v>0.17821485491174016</v>
          </cell>
          <cell r="AF20">
            <v>4.2328738368566654</v>
          </cell>
        </row>
        <row r="21">
          <cell r="A21">
            <v>45747</v>
          </cell>
          <cell r="B21">
            <v>50</v>
          </cell>
          <cell r="C21">
            <v>0.1162</v>
          </cell>
          <cell r="E21">
            <v>1.0023280093120372</v>
          </cell>
          <cell r="F21">
            <v>0.23280093120372491</v>
          </cell>
          <cell r="G21">
            <v>0.72775441771180116</v>
          </cell>
          <cell r="H21">
            <v>1.6588848335572504</v>
          </cell>
          <cell r="I21">
            <v>0.72775441771180116</v>
          </cell>
          <cell r="J21">
            <v>4.0181528735580674</v>
          </cell>
          <cell r="Y21">
            <v>5.0755158537683975</v>
          </cell>
          <cell r="Z21">
            <v>14.657534246575342</v>
          </cell>
          <cell r="AB21">
            <v>45747</v>
          </cell>
          <cell r="AC21">
            <v>1.0001570680103482</v>
          </cell>
          <cell r="AD21">
            <v>0.19394964779924084</v>
          </cell>
          <cell r="AF21">
            <v>4.136534850543927</v>
          </cell>
        </row>
        <row r="22">
          <cell r="A22">
            <v>45777</v>
          </cell>
          <cell r="B22">
            <v>50.003799999999998</v>
          </cell>
          <cell r="C22">
            <v>0.10290000000000001</v>
          </cell>
          <cell r="E22">
            <v>1.0021339999999999</v>
          </cell>
          <cell r="F22">
            <v>0.21339999999998582</v>
          </cell>
          <cell r="G22">
            <v>0.67169923130849796</v>
          </cell>
          <cell r="H22">
            <v>1.5440069517807409</v>
          </cell>
          <cell r="I22">
            <v>0.9427074456391793</v>
          </cell>
          <cell r="J22">
            <v>3.8305743485032906</v>
          </cell>
          <cell r="Y22">
            <v>5.2997470046003192</v>
          </cell>
          <cell r="Z22">
            <v>15.657534246575342</v>
          </cell>
          <cell r="AB22">
            <v>45777</v>
          </cell>
          <cell r="AC22">
            <v>0.99997524588006759</v>
          </cell>
          <cell r="AD22">
            <v>0.19146943475316647</v>
          </cell>
          <cell r="AF22">
            <v>4.0371383976131048</v>
          </cell>
        </row>
        <row r="23">
          <cell r="A23">
            <v>45808</v>
          </cell>
          <cell r="B23">
            <v>50.003300000000003</v>
          </cell>
          <cell r="C23">
            <v>0.1041</v>
          </cell>
          <cell r="D23">
            <v>3.7000000000000002E-3</v>
          </cell>
          <cell r="E23">
            <v>1.0021458369163945</v>
          </cell>
          <cell r="F23">
            <v>0.21458369163944724</v>
          </cell>
          <cell r="G23">
            <v>0.66223996050640555</v>
          </cell>
          <cell r="H23">
            <v>1.4528783630426867</v>
          </cell>
          <cell r="I23">
            <v>1.1593140337168295</v>
          </cell>
          <cell r="J23">
            <v>3.6346936655817785</v>
          </cell>
          <cell r="Y23">
            <v>5.5257030890097925</v>
          </cell>
          <cell r="Z23">
            <v>16.657534246575342</v>
          </cell>
          <cell r="AB23">
            <v>45808</v>
          </cell>
          <cell r="AC23">
            <v>1.0000160354543897</v>
          </cell>
          <cell r="AD23">
            <v>0.19307605049152521</v>
          </cell>
          <cell r="AF23">
            <v>3.9506390476432118</v>
          </cell>
        </row>
        <row r="24">
          <cell r="A24">
            <v>45838</v>
          </cell>
          <cell r="B24">
            <v>50</v>
          </cell>
          <cell r="C24">
            <v>0.1061</v>
          </cell>
          <cell r="E24">
            <v>1.0020558643129553</v>
          </cell>
          <cell r="F24">
            <v>0.20558643129553467</v>
          </cell>
          <cell r="G24">
            <v>0.63490886235575417</v>
          </cell>
          <cell r="H24">
            <v>1.3672838573618007</v>
          </cell>
          <cell r="I24">
            <v>1.3672838573618007</v>
          </cell>
          <cell r="J24">
            <v>3.4502964947401349</v>
          </cell>
          <cell r="Y24">
            <v>5.742649616090012</v>
          </cell>
          <cell r="Z24">
            <v>17.657534246575342</v>
          </cell>
          <cell r="AB24">
            <v>45838</v>
          </cell>
          <cell r="AC24">
            <v>1.000008719138509</v>
          </cell>
          <cell r="AD24">
            <v>0.19394964779924084</v>
          </cell>
          <cell r="AF24">
            <v>3.8676594292869515</v>
          </cell>
        </row>
        <row r="25">
          <cell r="A25">
            <v>45869</v>
          </cell>
          <cell r="B25">
            <v>49.9998</v>
          </cell>
          <cell r="C25">
            <v>0.107</v>
          </cell>
          <cell r="E25">
            <v>1.0021359999999999</v>
          </cell>
          <cell r="F25">
            <v>0.21359999999999157</v>
          </cell>
          <cell r="G25">
            <v>0.6351097035783404</v>
          </cell>
          <cell r="H25">
            <v>1.3110749618837403</v>
          </cell>
          <cell r="I25">
            <v>1.5838043756811082</v>
          </cell>
          <cell r="J25">
            <v>3.2699568678078217</v>
          </cell>
          <cell r="Y25">
            <v>5.9685159156699807</v>
          </cell>
          <cell r="Z25">
            <v>18.657534246575342</v>
          </cell>
          <cell r="AB25">
            <v>45869</v>
          </cell>
          <cell r="AC25">
            <v>0.99997528596771124</v>
          </cell>
          <cell r="AD25">
            <v>0.19147345129251203</v>
          </cell>
          <cell r="AF25">
            <v>3.7989693840739136</v>
          </cell>
        </row>
        <row r="26">
          <cell r="A26">
            <v>45900</v>
          </cell>
          <cell r="B26">
            <v>50</v>
          </cell>
          <cell r="C26">
            <v>0.1071</v>
          </cell>
          <cell r="E26">
            <v>1.0021460085840344</v>
          </cell>
          <cell r="F26">
            <v>0.21460085840343535</v>
          </cell>
          <cell r="G26">
            <v>0.63512694237843892</v>
          </cell>
          <cell r="H26">
            <v>1.3015729672972265</v>
          </cell>
          <cell r="I26">
            <v>1.801804091870185</v>
          </cell>
          <cell r="J26">
            <v>3.1073969207921159</v>
          </cell>
          <cell r="Y26">
            <v>6.1959252604623982</v>
          </cell>
          <cell r="Z26">
            <v>19.657534246575342</v>
          </cell>
          <cell r="AB26">
            <v>45900</v>
          </cell>
          <cell r="AC26">
            <v>1.0000659002233057</v>
          </cell>
          <cell r="AD26">
            <v>0.19807609176627494</v>
          </cell>
          <cell r="AF26">
            <v>3.7379392009646573</v>
          </cell>
        </row>
        <row r="27">
          <cell r="A27">
            <v>45930</v>
          </cell>
          <cell r="B27">
            <v>50</v>
          </cell>
          <cell r="C27">
            <v>0.1032</v>
          </cell>
          <cell r="E27">
            <v>1.0020640000000001</v>
          </cell>
          <cell r="F27">
            <v>0.20640000000000658</v>
          </cell>
          <cell r="G27">
            <v>0.63594399852038297</v>
          </cell>
          <cell r="H27">
            <v>1.2748905256823706</v>
          </cell>
          <cell r="I27">
            <v>2.0119230155158041</v>
          </cell>
          <cell r="J27">
            <v>2.954924324814634</v>
          </cell>
          <cell r="Y27">
            <v>6.4151136501999995</v>
          </cell>
          <cell r="Z27">
            <v>20.657534246575342</v>
          </cell>
          <cell r="AB27">
            <v>45930</v>
          </cell>
          <cell r="AC27">
            <v>1.0001647369562652</v>
          </cell>
          <cell r="AD27">
            <v>0.21458241784526599</v>
          </cell>
          <cell r="AF27">
            <v>3.6779197685825826</v>
          </cell>
        </row>
        <row r="28">
          <cell r="A28">
            <v>45961</v>
          </cell>
          <cell r="B28">
            <v>50</v>
          </cell>
          <cell r="C28">
            <v>0.104</v>
          </cell>
          <cell r="E28">
            <v>1.0020800000000001</v>
          </cell>
          <cell r="F28">
            <v>0.20800000000000818</v>
          </cell>
          <cell r="G28">
            <v>0.63032039766790504</v>
          </cell>
          <cell r="H28">
            <v>1.2694333272554648</v>
          </cell>
          <cell r="I28">
            <v>2.2241078153880878</v>
          </cell>
          <cell r="J28">
            <v>2.8330404178572355</v>
          </cell>
          <cell r="Y28">
            <v>6.6364570865924177</v>
          </cell>
          <cell r="Z28">
            <v>21.657534246575342</v>
          </cell>
          <cell r="AB28">
            <v>45961</v>
          </cell>
          <cell r="AC28">
            <v>1.0001400994298295</v>
          </cell>
          <cell r="AD28">
            <v>0.22862242370260688</v>
          </cell>
          <cell r="AF28">
            <v>3.6243897465919828</v>
          </cell>
        </row>
        <row r="29">
          <cell r="A29">
            <v>45991</v>
          </cell>
          <cell r="B29">
            <v>50.000100000000003</v>
          </cell>
          <cell r="C29">
            <v>9.35E-2</v>
          </cell>
          <cell r="E29">
            <v>1.0018720000000001</v>
          </cell>
          <cell r="F29">
            <v>0.18720000000000958</v>
          </cell>
          <cell r="G29">
            <v>0.60280587247207862</v>
          </cell>
          <cell r="H29">
            <v>1.2417613973568553</v>
          </cell>
          <cell r="I29">
            <v>2.4154713452185117</v>
          </cell>
          <cell r="J29">
            <v>2.7126810430623483</v>
          </cell>
          <cell r="Y29">
            <v>6.8360805342585262</v>
          </cell>
          <cell r="Z29">
            <v>22.657534246575342</v>
          </cell>
          <cell r="AB29">
            <v>45991</v>
          </cell>
          <cell r="AC29">
            <v>1.0000081382702268</v>
          </cell>
          <cell r="AD29">
            <v>0.22943811131634906</v>
          </cell>
          <cell r="AF29">
            <v>3.5642219806456987</v>
          </cell>
        </row>
        <row r="30">
          <cell r="A30">
            <v>46022</v>
          </cell>
          <cell r="B30">
            <v>49.999899999999997</v>
          </cell>
          <cell r="C30">
            <v>9.0399999999999994E-2</v>
          </cell>
          <cell r="E30">
            <v>1.0018039963920071</v>
          </cell>
          <cell r="F30">
            <v>0.18039963920071234</v>
          </cell>
          <cell r="G30">
            <v>0.57670265700775492</v>
          </cell>
          <cell r="H30">
            <v>1.21631416146466</v>
          </cell>
          <cell r="I30">
            <v>2.6002284860110025</v>
          </cell>
          <cell r="J30">
            <v>2.6002284860110025</v>
          </cell>
          <cell r="Y30">
            <v>7.0288124380785133</v>
          </cell>
          <cell r="Z30">
            <v>23.657534246575342</v>
          </cell>
          <cell r="AB30">
            <v>46022</v>
          </cell>
          <cell r="AC30">
            <v>1.0001152797867874</v>
          </cell>
          <cell r="AD30">
            <v>0.24099253957163835</v>
          </cell>
          <cell r="AF30">
            <v>3.5056075731053848</v>
          </cell>
        </row>
        <row r="31">
          <cell r="A31">
            <v>46053</v>
          </cell>
          <cell r="C31">
            <v>0</v>
          </cell>
          <cell r="E31">
            <v>0</v>
          </cell>
          <cell r="F31">
            <v>-100</v>
          </cell>
          <cell r="G31">
            <v>-100</v>
          </cell>
          <cell r="H31">
            <v>-100</v>
          </cell>
          <cell r="I31">
            <v>-100</v>
          </cell>
          <cell r="J31">
            <v>-100</v>
          </cell>
          <cell r="K31">
            <v>-100</v>
          </cell>
          <cell r="Y31">
            <v>-100</v>
          </cell>
          <cell r="Z31">
            <v>24.657534246575342</v>
          </cell>
          <cell r="AB31">
            <v>46053</v>
          </cell>
          <cell r="AC31" t="e">
            <v>#N/A</v>
          </cell>
          <cell r="AD31" t="e">
            <v>#N/A</v>
          </cell>
          <cell r="AF31">
            <v>-100</v>
          </cell>
          <cell r="AH31">
            <v>-100</v>
          </cell>
        </row>
        <row r="32">
          <cell r="A32">
            <v>46081</v>
          </cell>
          <cell r="C32">
            <v>0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Y32" t="e">
            <v>#DIV/0!</v>
          </cell>
          <cell r="Z32">
            <v>25.657534246575342</v>
          </cell>
          <cell r="AB32">
            <v>46081</v>
          </cell>
          <cell r="AC32" t="e">
            <v>#N/A</v>
          </cell>
          <cell r="AD32" t="e">
            <v>#N/A</v>
          </cell>
          <cell r="AF32" t="e">
            <v>#DIV/0!</v>
          </cell>
          <cell r="AH32" t="e">
            <v>#DIV/0!</v>
          </cell>
        </row>
        <row r="33">
          <cell r="A33">
            <v>46112</v>
          </cell>
          <cell r="C33">
            <v>0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Y33" t="e">
            <v>#DIV/0!</v>
          </cell>
          <cell r="Z33">
            <v>26.657534246575342</v>
          </cell>
          <cell r="AB33">
            <v>46112</v>
          </cell>
          <cell r="AC33" t="e">
            <v>#N/A</v>
          </cell>
          <cell r="AD33" t="e">
            <v>#N/A</v>
          </cell>
          <cell r="AF33" t="e">
            <v>#DIV/0!</v>
          </cell>
          <cell r="AH33" t="e">
            <v>#DIV/0!</v>
          </cell>
        </row>
        <row r="34">
          <cell r="A34">
            <v>46142</v>
          </cell>
          <cell r="C34">
            <v>0</v>
          </cell>
          <cell r="E34" t="e">
            <v>#DIV/0!</v>
          </cell>
          <cell r="F34" t="e">
            <v>#DIV/0!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Y34" t="e">
            <v>#DIV/0!</v>
          </cell>
          <cell r="Z34">
            <v>27.657534246575342</v>
          </cell>
          <cell r="AB34">
            <v>46142</v>
          </cell>
          <cell r="AC34" t="e">
            <v>#N/A</v>
          </cell>
          <cell r="AD34" t="e">
            <v>#N/A</v>
          </cell>
          <cell r="AF34" t="e">
            <v>#DIV/0!</v>
          </cell>
          <cell r="AH34" t="e">
            <v>#DIV/0!</v>
          </cell>
        </row>
        <row r="35">
          <cell r="A35">
            <v>46173</v>
          </cell>
          <cell r="C35">
            <v>0</v>
          </cell>
          <cell r="E35" t="e">
            <v>#DIV/0!</v>
          </cell>
          <cell r="F35" t="e">
            <v>#DIV/0!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Y35" t="e">
            <v>#DIV/0!</v>
          </cell>
          <cell r="Z35">
            <v>28.657534246575342</v>
          </cell>
          <cell r="AB35">
            <v>46173</v>
          </cell>
          <cell r="AC35" t="e">
            <v>#N/A</v>
          </cell>
          <cell r="AD35" t="e">
            <v>#N/A</v>
          </cell>
          <cell r="AF35" t="e">
            <v>#DIV/0!</v>
          </cell>
          <cell r="AH35" t="e">
            <v>#DIV/0!</v>
          </cell>
        </row>
        <row r="36">
          <cell r="A36">
            <v>46203</v>
          </cell>
          <cell r="C36">
            <v>0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Y36" t="e">
            <v>#DIV/0!</v>
          </cell>
          <cell r="Z36">
            <v>29.657534246575342</v>
          </cell>
          <cell r="AB36">
            <v>46203</v>
          </cell>
          <cell r="AC36" t="e">
            <v>#N/A</v>
          </cell>
          <cell r="AD36" t="e">
            <v>#N/A</v>
          </cell>
          <cell r="AF36" t="e">
            <v>#DIV/0!</v>
          </cell>
          <cell r="AH36" t="e">
            <v>#DIV/0!</v>
          </cell>
        </row>
        <row r="37">
          <cell r="A37">
            <v>46234</v>
          </cell>
          <cell r="C37">
            <v>0</v>
          </cell>
          <cell r="E37" t="e">
            <v>#DIV/0!</v>
          </cell>
          <cell r="F37" t="e">
            <v>#DIV/0!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Y37" t="e">
            <v>#DIV/0!</v>
          </cell>
          <cell r="Z37">
            <v>30.657534246575342</v>
          </cell>
          <cell r="AB37">
            <v>46234</v>
          </cell>
          <cell r="AC37" t="e">
            <v>#N/A</v>
          </cell>
          <cell r="AD37" t="e">
            <v>#N/A</v>
          </cell>
          <cell r="AF37" t="e">
            <v>#DIV/0!</v>
          </cell>
          <cell r="AH37" t="e">
            <v>#DIV/0!</v>
          </cell>
        </row>
        <row r="38">
          <cell r="A38">
            <v>46265</v>
          </cell>
          <cell r="C38">
            <v>0</v>
          </cell>
          <cell r="E38" t="e">
            <v>#DIV/0!</v>
          </cell>
          <cell r="F38" t="e">
            <v>#DIV/0!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Y38" t="e">
            <v>#DIV/0!</v>
          </cell>
          <cell r="Z38">
            <v>31.657534246575342</v>
          </cell>
          <cell r="AB38">
            <v>46265</v>
          </cell>
          <cell r="AC38" t="e">
            <v>#N/A</v>
          </cell>
          <cell r="AD38" t="e">
            <v>#N/A</v>
          </cell>
          <cell r="AF38" t="e">
            <v>#DIV/0!</v>
          </cell>
          <cell r="AH38" t="e">
            <v>#DIV/0!</v>
          </cell>
        </row>
        <row r="39">
          <cell r="A39">
            <v>46295</v>
          </cell>
          <cell r="C39">
            <v>0</v>
          </cell>
          <cell r="E39" t="e">
            <v>#DIV/0!</v>
          </cell>
          <cell r="F39" t="e">
            <v>#DIV/0!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Y39" t="e">
            <v>#DIV/0!</v>
          </cell>
          <cell r="Z39">
            <v>32.657534246575338</v>
          </cell>
          <cell r="AB39">
            <v>46295</v>
          </cell>
          <cell r="AC39" t="e">
            <v>#N/A</v>
          </cell>
          <cell r="AD39" t="e">
            <v>#N/A</v>
          </cell>
          <cell r="AF39" t="e">
            <v>#DIV/0!</v>
          </cell>
          <cell r="AH39" t="e">
            <v>#DIV/0!</v>
          </cell>
        </row>
        <row r="40">
          <cell r="A40">
            <v>46326</v>
          </cell>
          <cell r="C40">
            <v>0</v>
          </cell>
          <cell r="E40" t="e">
            <v>#DIV/0!</v>
          </cell>
          <cell r="F40" t="e">
            <v>#DIV/0!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Y40" t="e">
            <v>#DIV/0!</v>
          </cell>
          <cell r="Z40">
            <v>33.657534246575338</v>
          </cell>
          <cell r="AB40">
            <v>46326</v>
          </cell>
          <cell r="AC40" t="e">
            <v>#N/A</v>
          </cell>
          <cell r="AD40" t="e">
            <v>#N/A</v>
          </cell>
          <cell r="AF40" t="e">
            <v>#DIV/0!</v>
          </cell>
          <cell r="AH40" t="e">
            <v>#DIV/0!</v>
          </cell>
        </row>
        <row r="41">
          <cell r="A41">
            <v>46356</v>
          </cell>
          <cell r="C41">
            <v>0</v>
          </cell>
          <cell r="E41" t="e">
            <v>#DIV/0!</v>
          </cell>
          <cell r="F41" t="e">
            <v>#DIV/0!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Y41" t="e">
            <v>#DIV/0!</v>
          </cell>
          <cell r="Z41">
            <v>34.657534246575338</v>
          </cell>
          <cell r="AB41">
            <v>46356</v>
          </cell>
          <cell r="AC41" t="e">
            <v>#N/A</v>
          </cell>
          <cell r="AD41" t="e">
            <v>#N/A</v>
          </cell>
          <cell r="AF41" t="e">
            <v>#DIV/0!</v>
          </cell>
          <cell r="AH41" t="e">
            <v>#DIV/0!</v>
          </cell>
        </row>
        <row r="42">
          <cell r="A42">
            <v>46387</v>
          </cell>
          <cell r="C42">
            <v>0</v>
          </cell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Y42" t="e">
            <v>#DIV/0!</v>
          </cell>
          <cell r="Z42">
            <v>35.657534246575338</v>
          </cell>
          <cell r="AB42">
            <v>46387</v>
          </cell>
          <cell r="AC42" t="e">
            <v>#N/A</v>
          </cell>
          <cell r="AD42" t="e">
            <v>#N/A</v>
          </cell>
          <cell r="AF42" t="e">
            <v>#DIV/0!</v>
          </cell>
          <cell r="AH4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86E7-16B0-49A1-875A-8BD9AF7BF16D}">
  <sheetPr>
    <tabColor rgb="FFFF0000"/>
  </sheetPr>
  <dimension ref="A1:W8"/>
  <sheetViews>
    <sheetView tabSelected="1" zoomScale="115" workbookViewId="0">
      <selection activeCell="C1" sqref="C1:V1048576"/>
    </sheetView>
  </sheetViews>
  <sheetFormatPr defaultColWidth="8.86328125" defaultRowHeight="14.25" x14ac:dyDescent="0.45"/>
  <cols>
    <col min="2" max="2" width="36.265625" bestFit="1" customWidth="1"/>
    <col min="23" max="23" width="66.73046875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IF(DATEDIF(VLOOKUP($A2,[1]Sheet1!$A:$B,2,0),[1]Sheet1!$A$1,"y")&gt;=[1]Sheet1!C$2,ROUND(VLOOKUP([1]Sheet1!$A$1,[2]HPYT!$A:$AZ,[1]Sheet1!C$1,0),2),"-")</f>
        <v>-2.29</v>
      </c>
      <c r="D2" s="1">
        <f>IF(DATEDIF(VLOOKUP($A2,[1]Sheet1!$A:$B,2,0),[1]Sheet1!$A$1,"y")&gt;=[1]Sheet1!D$2,ROUND(VLOOKUP([1]Sheet1!$A$1,[2]HPYT!$A:$AZ,[1]Sheet1!D$1,0),2),"-")</f>
        <v>-0.79</v>
      </c>
      <c r="E2" s="1">
        <f>IF(DATEDIF(VLOOKUP($A2,[1]Sheet1!$A:$B,2,0),[1]Sheet1!$A$1,"y")&gt;=[1]Sheet1!E$2,ROUND(VLOOKUP([1]Sheet1!$A$1,[2]HPYT!$A:$AZ,[1]Sheet1!E$1,0),2),"-")</f>
        <v>1.69</v>
      </c>
      <c r="F2" s="1">
        <f>IF(DATEDIF(VLOOKUP($A2,[1]Sheet1!$A:$B,2,0),[1]Sheet1!$A$1,"y")&gt;=[1]Sheet1!F$2,ROUND(VLOOKUP([1]Sheet1!$A$1,[2]HPYT!$A:$AZ,[1]Sheet1!F$1,0),2),"-")</f>
        <v>4.37</v>
      </c>
      <c r="G2" s="1">
        <f>IF(DATEDIF(VLOOKUP($A2,[1]Sheet1!$A:$B,2,0),[1]Sheet1!$A$1,"y")&gt;=[1]Sheet1!G$2,ROUND(VLOOKUP([1]Sheet1!$A$1,[2]HPYT!$A:$AZ,[1]Sheet1!G$1,0),2),"-")</f>
        <v>4.37</v>
      </c>
      <c r="H2" s="1">
        <f>IF(DATEDIF(VLOOKUP($A2,[1]Sheet1!$A:$B,2,0),[1]Sheet1!$A$1,"y")&gt;=[1]Sheet1!H$2,ROUND(VLOOKUP([1]Sheet1!$A$1,[2]HPYT!$A:$AZ,[1]Sheet1!H$1,0),2),"-")</f>
        <v>-0.92</v>
      </c>
      <c r="I2" s="1" t="str">
        <f>IF(DATEDIF(VLOOKUP($A2,[1]Sheet1!$A:$B,2,0),[1]Sheet1!$A$1,"y")&gt;=[1]Sheet1!I$2,ROUND(VLOOKUP([1]Sheet1!$A$1,[2]HPYT!$A:$AZ,[1]Sheet1!I$1,0),2),"-")</f>
        <v>-</v>
      </c>
      <c r="J2" s="1" t="str">
        <f>IF(DATEDIF(VLOOKUP($A2,[1]Sheet1!$A:$B,2,0),[1]Sheet1!$A$1,"y")&gt;=[1]Sheet1!J$2,ROUND(VLOOKUP([1]Sheet1!$A$1,[2]HPYT!$A:$AZ,[1]Sheet1!J$1,0),2),"-")</f>
        <v>-</v>
      </c>
      <c r="K2" s="1" t="str">
        <f>IF(DATEDIF(VLOOKUP($A2,[1]Sheet1!$A:$B,2,0),[1]Sheet1!$A$1,"y")&gt;=[1]Sheet1!K$2,ROUND(VLOOKUP([1]Sheet1!$A$1,[2]HPYT!$A:$AZ,[1]Sheet1!K$1,0),2),"-")</f>
        <v>-</v>
      </c>
      <c r="L2" s="1" t="str">
        <f>IF(DATEDIF(VLOOKUP($A2,[1]Sheet1!$A:$B,2,0),[1]Sheet1!$A$1,"y")&gt;=[1]Sheet1!L$2,ROUND(VLOOKUP([1]Sheet1!$A$1,[2]HPYT!$A:$AZ,[1]Sheet1!L$1,0),2),"-")</f>
        <v>-</v>
      </c>
      <c r="M2" s="1" t="str">
        <f>IF(DATEDIF(VLOOKUP($A2,[1]Sheet1!$A:$B,2,0),[1]Sheet1!$A$1,"y")&gt;=[1]Sheet1!M$2,ROUND(VLOOKUP([1]Sheet1!$A$1,[2]HPYT!$A:$AZ,[1]Sheet1!M$1,0),2),"-")</f>
        <v>-</v>
      </c>
      <c r="N2" s="1" t="str">
        <f>IF(DATEDIF(VLOOKUP($A2,[1]Sheet1!$A:$B,2,0),[1]Sheet1!$A$1,"y")&gt;=[1]Sheet1!N$2,ROUND(VLOOKUP([1]Sheet1!$A$1,[2]HPYT!$A:$AZ,[1]Sheet1!N$1,0),2),"-")</f>
        <v>-</v>
      </c>
      <c r="O2" s="1" t="str">
        <f>IF(DATEDIF(VLOOKUP($A2,[1]Sheet1!$A:$B,2,0),[1]Sheet1!$A$1,"y")&gt;=[1]Sheet1!O$2,ROUND(VLOOKUP([1]Sheet1!$A$1,[2]HPYT!$A:$AZ,[1]Sheet1!O$1,0),2),"-")</f>
        <v>-</v>
      </c>
      <c r="P2" s="1" t="str">
        <f>IF(DATEDIF(VLOOKUP($A2,[1]Sheet1!$A:$B,2,0),[1]Sheet1!$A$1,"y")&gt;=[1]Sheet1!P$2,ROUND(VLOOKUP([1]Sheet1!$A$1,[2]HPYT!$A:$AZ,[1]Sheet1!P$1,0),2),"-")</f>
        <v>-</v>
      </c>
      <c r="Q2" s="1" t="str">
        <f>IF(DATEDIF(VLOOKUP($A2,[1]Sheet1!$A:$B,2,0),[1]Sheet1!$A$1,"y")&gt;=[1]Sheet1!Q$2,ROUND(VLOOKUP([1]Sheet1!$A$1,[2]HPYT!$A:$AZ,[1]Sheet1!Q$1,0),2),"-")</f>
        <v>-</v>
      </c>
      <c r="R2" s="1" t="str">
        <f>IF(DATEDIF(VLOOKUP($A2,[1]Sheet1!$A:$B,2,0),[1]Sheet1!$A$1,"y")&gt;=[1]Sheet1!R$2,ROUND(VLOOKUP([1]Sheet1!$A$1,[2]HPYT!$A:$AZ,[1]Sheet1!R$1,0),2),"-")</f>
        <v>-</v>
      </c>
      <c r="S2" s="1" t="str">
        <f>IF(DATEDIF(VLOOKUP($A2,[1]Sheet1!$A:$B,2,0),[1]Sheet1!$A$1,"y")&gt;=[1]Sheet1!S$2,ROUND(VLOOKUP([1]Sheet1!$A$1,[2]HPYT!$A:$AZ,[1]Sheet1!S$1,0),2),"-")</f>
        <v>-</v>
      </c>
      <c r="T2" s="1" t="str">
        <f>IF(DATEDIF(VLOOKUP($A2,[1]Sheet1!$A:$B,2,0),[1]Sheet1!$A$1,"y")&gt;=[1]Sheet1!T$2,ROUND(VLOOKUP([1]Sheet1!$A$1,[2]HPYT!$A:$AZ,[1]Sheet1!T$1,0),2),"-")</f>
        <v>-</v>
      </c>
      <c r="U2" s="1" t="str">
        <f>IF(DATEDIF(VLOOKUP($A2,[1]Sheet1!$A:$B,2,0),[1]Sheet1!$A$1,"y")&gt;=[1]Sheet1!U$2,ROUND(VLOOKUP([1]Sheet1!$A$1,[2]HPYT!$A:$AZ,[1]Sheet1!U$1,0),2),"-")</f>
        <v>-</v>
      </c>
      <c r="V2" s="1">
        <f>IF(DATEDIF(VLOOKUP($A2,[1]Sheet1!$A:$B,2,0),[1]Sheet1!$A$1,"y")&gt;=[1]Sheet1!V$2,ROUND(VLOOKUP([1]Sheet1!$A$1,[2]HPYT!$A:$AZ,[1]Sheet1!V$1,0),2),"-")</f>
        <v>1.29</v>
      </c>
      <c r="W2" t="s">
        <v>24</v>
      </c>
    </row>
    <row r="3" spans="1:23" x14ac:dyDescent="0.45">
      <c r="A3" t="s">
        <v>25</v>
      </c>
      <c r="B3" t="s">
        <v>23</v>
      </c>
      <c r="C3" s="1">
        <f>IF(DATEDIF(VLOOKUP($A3,[1]Sheet1!$A:$B,2,0),[1]Sheet1!$A$1,"y")&gt;=[1]Sheet1!C$2,ROUND(VLOOKUP([1]Sheet1!$A$1,'[2]HPYT Class B'!$A:$AZ,[1]Sheet1!C$1,0),2),"-")</f>
        <v>-3.9</v>
      </c>
      <c r="D3" s="1">
        <f>IF(DATEDIF(VLOOKUP($A3,[1]Sheet1!$A:$B,2,0),[1]Sheet1!$A$1,"y")&gt;=[1]Sheet1!D$2,ROUND(VLOOKUP([1]Sheet1!$A$1,'[2]HPYT Class B'!$A:$AZ,[1]Sheet1!D$1,0),2),"-")</f>
        <v>-1.71</v>
      </c>
      <c r="E3" s="1">
        <f>IF(DATEDIF(VLOOKUP($A3,[1]Sheet1!$A:$B,2,0),[1]Sheet1!$A$1,"y")&gt;=[1]Sheet1!E$2,ROUND(VLOOKUP([1]Sheet1!$A$1,'[2]HPYT Class B'!$A:$AZ,[1]Sheet1!E$1,0),2),"-")</f>
        <v>3.42</v>
      </c>
      <c r="F3" s="1">
        <f>IF(DATEDIF(VLOOKUP($A3,[1]Sheet1!$A:$B,2,0),[1]Sheet1!$A$1,"y")&gt;=[1]Sheet1!F$2,ROUND(VLOOKUP([1]Sheet1!$A$1,'[2]HPYT Class B'!$A:$AZ,[1]Sheet1!F$1,0),2),"-")</f>
        <v>1.27</v>
      </c>
      <c r="G3" s="1">
        <f>IF(DATEDIF(VLOOKUP($A3,[1]Sheet1!$A:$B,2,0),[1]Sheet1!$A$1,"y")&gt;=[1]Sheet1!G$2,ROUND(VLOOKUP([1]Sheet1!$A$1,'[2]HPYT Class B'!$A:$AZ,[1]Sheet1!G$1,0),2),"-")</f>
        <v>1.27</v>
      </c>
      <c r="H3" s="1" t="str">
        <f>IF(DATEDIF(VLOOKUP($A3,[1]Sheet1!$A:$B,2,0),[1]Sheet1!$A$1,"y")&gt;=[1]Sheet1!H$2,ROUND(VLOOKUP([1]Sheet1!$A$1,'[2]HPYT Class B'!$A:$AZ,[1]Sheet1!H$1,0),2),"-")</f>
        <v>-</v>
      </c>
      <c r="I3" s="1" t="str">
        <f>IF(DATEDIF(VLOOKUP($A3,[1]Sheet1!$A:$B,2,0),[1]Sheet1!$A$1,"y")&gt;=[1]Sheet1!I$2,ROUND(VLOOKUP([1]Sheet1!$A$1,'[2]HPYT Class B'!$A:$AZ,[1]Sheet1!I$1,0),2),"-")</f>
        <v>-</v>
      </c>
      <c r="J3" s="1" t="str">
        <f>IF(DATEDIF(VLOOKUP($A3,[1]Sheet1!$A:$B,2,0),[1]Sheet1!$A$1,"y")&gt;=[1]Sheet1!J$2,ROUND(VLOOKUP([1]Sheet1!$A$1,'[2]HPYT Class B'!$A:$AZ,[1]Sheet1!J$1,0),2),"-")</f>
        <v>-</v>
      </c>
      <c r="K3" s="1" t="str">
        <f>IF(DATEDIF(VLOOKUP($A3,[1]Sheet1!$A:$B,2,0),[1]Sheet1!$A$1,"y")&gt;=[1]Sheet1!K$2,ROUND(VLOOKUP([1]Sheet1!$A$1,'[2]HPYT Class B'!$A:$AZ,[1]Sheet1!K$1,0),2),"-")</f>
        <v>-</v>
      </c>
      <c r="L3" s="1" t="str">
        <f>IF(DATEDIF(VLOOKUP($A3,[1]Sheet1!$A:$B,2,0),[1]Sheet1!$A$1,"y")&gt;=[1]Sheet1!L$2,ROUND(VLOOKUP([1]Sheet1!$A$1,'[2]HPYT Class B'!$A:$AZ,[1]Sheet1!L$1,0),2),"-")</f>
        <v>-</v>
      </c>
      <c r="M3" s="1" t="str">
        <f>IF(DATEDIF(VLOOKUP($A3,[1]Sheet1!$A:$B,2,0),[1]Sheet1!$A$1,"y")&gt;=[1]Sheet1!M$2,ROUND(VLOOKUP([1]Sheet1!$A$1,'[2]HPYT Class B'!$A:$AZ,[1]Sheet1!M$1,0),2),"-")</f>
        <v>-</v>
      </c>
      <c r="N3" s="1" t="str">
        <f>IF(DATEDIF(VLOOKUP($A3,[1]Sheet1!$A:$B,2,0),[1]Sheet1!$A$1,"y")&gt;=[1]Sheet1!N$2,ROUND(VLOOKUP([1]Sheet1!$A$1,'[2]HPYT Class B'!$A:$AZ,[1]Sheet1!N$1,0),2),"-")</f>
        <v>-</v>
      </c>
      <c r="O3" s="1" t="str">
        <f>IF(DATEDIF(VLOOKUP($A3,[1]Sheet1!$A:$B,2,0),[1]Sheet1!$A$1,"y")&gt;=[1]Sheet1!O$2,ROUND(VLOOKUP([1]Sheet1!$A$1,'[2]HPYT Class B'!$A:$AZ,[1]Sheet1!O$1,0),2),"-")</f>
        <v>-</v>
      </c>
      <c r="P3" s="1" t="str">
        <f>IF(DATEDIF(VLOOKUP($A3,[1]Sheet1!$A:$B,2,0),[1]Sheet1!$A$1,"y")&gt;=[1]Sheet1!P$2,ROUND(VLOOKUP([1]Sheet1!$A$1,'[2]HPYT Class B'!$A:$AZ,[1]Sheet1!P$1,0),2),"-")</f>
        <v>-</v>
      </c>
      <c r="Q3" s="1" t="str">
        <f>IF(DATEDIF(VLOOKUP($A3,[1]Sheet1!$A:$B,2,0),[1]Sheet1!$A$1,"y")&gt;=[1]Sheet1!Q$2,ROUND(VLOOKUP([1]Sheet1!$A$1,'[2]HPYT Class B'!$A:$AZ,[1]Sheet1!Q$1,0),2),"-")</f>
        <v>-</v>
      </c>
      <c r="R3" s="1" t="str">
        <f>IF(DATEDIF(VLOOKUP($A3,[1]Sheet1!$A:$B,2,0),[1]Sheet1!$A$1,"y")&gt;=[1]Sheet1!R$2,ROUND(VLOOKUP([1]Sheet1!$A$1,'[2]HPYT Class B'!$A:$AZ,[1]Sheet1!R$1,0),2),"-")</f>
        <v>-</v>
      </c>
      <c r="S3" s="1" t="str">
        <f>IF(DATEDIF(VLOOKUP($A3,[1]Sheet1!$A:$B,2,0),[1]Sheet1!$A$1,"y")&gt;=[1]Sheet1!S$2,ROUND(VLOOKUP([1]Sheet1!$A$1,'[2]HPYT Class B'!$A:$AZ,[1]Sheet1!S$1,0),2),"-")</f>
        <v>-</v>
      </c>
      <c r="T3" s="1" t="str">
        <f>IF(DATEDIF(VLOOKUP($A3,[1]Sheet1!$A:$B,2,0),[1]Sheet1!$A$1,"y")&gt;=[1]Sheet1!T$2,ROUND(VLOOKUP([1]Sheet1!$A$1,'[2]HPYT Class B'!$A:$AZ,[1]Sheet1!T$1,0),2),"-")</f>
        <v>-</v>
      </c>
      <c r="U3" s="1" t="str">
        <f>IF(DATEDIF(VLOOKUP($A3,[1]Sheet1!$A:$B,2,0),[1]Sheet1!$A$1,"y")&gt;=[1]Sheet1!U$2,ROUND(VLOOKUP([1]Sheet1!$A$1,'[2]HPYT Class B'!$A:$AZ,[1]Sheet1!U$1,0),2),"-")</f>
        <v>-</v>
      </c>
      <c r="V3" s="1">
        <f>IF(DATEDIF(VLOOKUP($A3,[1]Sheet1!$A:$B,2,0),[1]Sheet1!$A$1,"y")&gt;=[1]Sheet1!V$2,ROUND(VLOOKUP([1]Sheet1!$A$1,'[2]HPYT Class B'!$A:$AZ,[1]Sheet1!V$1,0),2),"-")</f>
        <v>2.73</v>
      </c>
      <c r="W3" t="s">
        <v>24</v>
      </c>
    </row>
    <row r="4" spans="1:23" x14ac:dyDescent="0.45">
      <c r="A4" t="s">
        <v>26</v>
      </c>
      <c r="B4" t="s">
        <v>23</v>
      </c>
      <c r="C4" s="1">
        <f>IF(DATEDIF(VLOOKUP($A4,[1]Sheet1!$A:$B,2,0),[1]Sheet1!$A$1,"y")&gt;=[1]Sheet1!C$2,ROUND(VLOOKUP([1]Sheet1!$A$1,'[2]HPYT Class U'!$A:$AZ,[1]Sheet1!C$1,0),2),"-")</f>
        <v>-2.17</v>
      </c>
      <c r="D4" s="1">
        <f>IF(DATEDIF(VLOOKUP($A4,[1]Sheet1!$A:$B,2,0),[1]Sheet1!$A$1,"y")&gt;=[1]Sheet1!D$2,ROUND(VLOOKUP([1]Sheet1!$A$1,'[2]HPYT Class U'!$A:$AZ,[1]Sheet1!D$1,0),2),"-")</f>
        <v>-0.34</v>
      </c>
      <c r="E4" s="1">
        <f>IF(DATEDIF(VLOOKUP($A4,[1]Sheet1!$A:$B,2,0),[1]Sheet1!$A$1,"y")&gt;=[1]Sheet1!E$2,ROUND(VLOOKUP([1]Sheet1!$A$1,'[2]HPYT Class U'!$A:$AZ,[1]Sheet1!E$1,0),2),"-")</f>
        <v>2.61</v>
      </c>
      <c r="F4" s="1">
        <f>IF(DATEDIF(VLOOKUP($A4,[1]Sheet1!$A:$B,2,0),[1]Sheet1!$A$1,"y")&gt;=[1]Sheet1!F$2,ROUND(VLOOKUP([1]Sheet1!$A$1,'[2]HPYT Class U'!$A:$AZ,[1]Sheet1!F$1,0),2),"-")</f>
        <v>6.06</v>
      </c>
      <c r="G4" s="1">
        <f>IF(DATEDIF(VLOOKUP($A4,[1]Sheet1!$A:$B,2,0),[1]Sheet1!$A$1,"y")&gt;=[1]Sheet1!G$2,ROUND(VLOOKUP([1]Sheet1!$A$1,'[2]HPYT Class U'!$A:$AZ,[1]Sheet1!G$1,0),2),"-")</f>
        <v>6.06</v>
      </c>
      <c r="H4" s="1" t="str">
        <f>IF(DATEDIF(VLOOKUP($A4,[1]Sheet1!$A:$B,2,0),[1]Sheet1!$A$1,"y")&gt;=[1]Sheet1!H$2,ROUND(VLOOKUP([1]Sheet1!$A$1,'[2]HPYT Class U'!$A:$AZ,[1]Sheet1!H$1,0),2),"-")</f>
        <v>-</v>
      </c>
      <c r="I4" s="1" t="str">
        <f>IF(DATEDIF(VLOOKUP($A4,[1]Sheet1!$A:$B,2,0),[1]Sheet1!$A$1,"y")&gt;=[1]Sheet1!I$2,ROUND(VLOOKUP([1]Sheet1!$A$1,'[2]HPYT Class U'!$A:$AZ,[1]Sheet1!I$1,0),2),"-")</f>
        <v>-</v>
      </c>
      <c r="J4" s="1" t="str">
        <f>IF(DATEDIF(VLOOKUP($A4,[1]Sheet1!$A:$B,2,0),[1]Sheet1!$A$1,"y")&gt;=[1]Sheet1!J$2,ROUND(VLOOKUP([1]Sheet1!$A$1,'[2]HPYT Class U'!$A:$AZ,[1]Sheet1!J$1,0),2),"-")</f>
        <v>-</v>
      </c>
      <c r="K4" s="1" t="str">
        <f>IF(DATEDIF(VLOOKUP($A4,[1]Sheet1!$A:$B,2,0),[1]Sheet1!$A$1,"y")&gt;=[1]Sheet1!K$2,ROUND(VLOOKUP([1]Sheet1!$A$1,'[2]HPYT Class U'!$A:$AZ,[1]Sheet1!K$1,0),2),"-")</f>
        <v>-</v>
      </c>
      <c r="L4" s="1" t="str">
        <f>IF(DATEDIF(VLOOKUP($A4,[1]Sheet1!$A:$B,2,0),[1]Sheet1!$A$1,"y")&gt;=[1]Sheet1!L$2,ROUND(VLOOKUP([1]Sheet1!$A$1,'[2]HPYT Class U'!$A:$AZ,[1]Sheet1!L$1,0),2),"-")</f>
        <v>-</v>
      </c>
      <c r="M4" s="1" t="str">
        <f>IF(DATEDIF(VLOOKUP($A4,[1]Sheet1!$A:$B,2,0),[1]Sheet1!$A$1,"y")&gt;=[1]Sheet1!M$2,ROUND(VLOOKUP([1]Sheet1!$A$1,'[2]HPYT Class U'!$A:$AZ,[1]Sheet1!M$1,0),2),"-")</f>
        <v>-</v>
      </c>
      <c r="N4" s="1" t="str">
        <f>IF(DATEDIF(VLOOKUP($A4,[1]Sheet1!$A:$B,2,0),[1]Sheet1!$A$1,"y")&gt;=[1]Sheet1!N$2,ROUND(VLOOKUP([1]Sheet1!$A$1,'[2]HPYT Class U'!$A:$AZ,[1]Sheet1!N$1,0),2),"-")</f>
        <v>-</v>
      </c>
      <c r="O4" s="1" t="str">
        <f>IF(DATEDIF(VLOOKUP($A4,[1]Sheet1!$A:$B,2,0),[1]Sheet1!$A$1,"y")&gt;=[1]Sheet1!O$2,ROUND(VLOOKUP([1]Sheet1!$A$1,'[2]HPYT Class U'!$A:$AZ,[1]Sheet1!O$1,0),2),"-")</f>
        <v>-</v>
      </c>
      <c r="P4" s="1" t="str">
        <f>IF(DATEDIF(VLOOKUP($A4,[1]Sheet1!$A:$B,2,0),[1]Sheet1!$A$1,"y")&gt;=[1]Sheet1!P$2,ROUND(VLOOKUP([1]Sheet1!$A$1,'[2]HPYT Class U'!$A:$AZ,[1]Sheet1!P$1,0),2),"-")</f>
        <v>-</v>
      </c>
      <c r="Q4" s="1" t="str">
        <f>IF(DATEDIF(VLOOKUP($A4,[1]Sheet1!$A:$B,2,0),[1]Sheet1!$A$1,"y")&gt;=[1]Sheet1!Q$2,ROUND(VLOOKUP([1]Sheet1!$A$1,'[2]HPYT Class U'!$A:$AZ,[1]Sheet1!Q$1,0),2),"-")</f>
        <v>-</v>
      </c>
      <c r="R4" s="1" t="str">
        <f>IF(DATEDIF(VLOOKUP($A4,[1]Sheet1!$A:$B,2,0),[1]Sheet1!$A$1,"y")&gt;=[1]Sheet1!R$2,ROUND(VLOOKUP([1]Sheet1!$A$1,'[2]HPYT Class U'!$A:$AZ,[1]Sheet1!R$1,0),2),"-")</f>
        <v>-</v>
      </c>
      <c r="S4" s="1" t="str">
        <f>IF(DATEDIF(VLOOKUP($A4,[1]Sheet1!$A:$B,2,0),[1]Sheet1!$A$1,"y")&gt;=[1]Sheet1!S$2,ROUND(VLOOKUP([1]Sheet1!$A$1,'[2]HPYT Class U'!$A:$AZ,[1]Sheet1!S$1,0),2),"-")</f>
        <v>-</v>
      </c>
      <c r="T4" s="1" t="str">
        <f>IF(DATEDIF(VLOOKUP($A4,[1]Sheet1!$A:$B,2,0),[1]Sheet1!$A$1,"y")&gt;=[1]Sheet1!T$2,ROUND(VLOOKUP([1]Sheet1!$A$1,'[2]HPYT Class U'!$A:$AZ,[1]Sheet1!T$1,0),2),"-")</f>
        <v>-</v>
      </c>
      <c r="U4" s="1" t="str">
        <f>IF(DATEDIF(VLOOKUP($A4,[1]Sheet1!$A:$B,2,0),[1]Sheet1!$A$1,"y")&gt;=[1]Sheet1!U$2,ROUND(VLOOKUP([1]Sheet1!$A$1,'[2]HPYT Class U'!$A:$AZ,[1]Sheet1!U$1,0),2),"-")</f>
        <v>-</v>
      </c>
      <c r="V4" s="1">
        <f>IF(DATEDIF(VLOOKUP($A4,[1]Sheet1!$A:$B,2,0),[1]Sheet1!$A$1,"y")&gt;=[1]Sheet1!V$2,ROUND(VLOOKUP([1]Sheet1!$A$1,'[2]HPYT Class U'!$A:$AZ,[1]Sheet1!V$1,0),2),"-")</f>
        <v>0.93</v>
      </c>
      <c r="W4" t="s">
        <v>24</v>
      </c>
    </row>
    <row r="5" spans="1:23" x14ac:dyDescent="0.45">
      <c r="A5" t="s">
        <v>27</v>
      </c>
      <c r="B5" t="s">
        <v>28</v>
      </c>
      <c r="C5" s="1">
        <f>IF(DATEDIF(VLOOKUP($A5,[1]Sheet1!$A:$B,2,0),[1]Sheet1!$A$1,"y")&gt;=[1]Sheet1!C$2,ROUND(VLOOKUP([1]Sheet1!$A$1,'[3]HRVL-A'!$A:$AZ,[1]Sheet1!C$1,0),2),"-")</f>
        <v>-0.66</v>
      </c>
      <c r="D5" s="1">
        <f>IF(DATEDIF(VLOOKUP($A5,[1]Sheet1!$A:$B,2,0),[1]Sheet1!$A$1,"y")&gt;=[1]Sheet1!D$2,ROUND(VLOOKUP([1]Sheet1!$A$1,'[3]HRVL-A'!$A:$AZ,[1]Sheet1!D$1,0),2),"-")</f>
        <v>0.87</v>
      </c>
      <c r="E5" s="1">
        <f>IF(DATEDIF(VLOOKUP($A5,[1]Sheet1!$A:$B,2,0),[1]Sheet1!$A$1,"y")&gt;=[1]Sheet1!E$2,ROUND(VLOOKUP([1]Sheet1!$A$1,'[3]HRVL-A'!$A:$AZ,[1]Sheet1!E$1,0),2),"-")</f>
        <v>2.41</v>
      </c>
      <c r="F5" s="1">
        <f>IF(DATEDIF(VLOOKUP($A5,[1]Sheet1!$A:$B,2,0),[1]Sheet1!$A$1,"y")&gt;=[1]Sheet1!F$2,ROUND(VLOOKUP([1]Sheet1!$A$1,'[3]HRVL-A'!$A:$AZ,[1]Sheet1!F$1,0),2),"-")</f>
        <v>6.56</v>
      </c>
      <c r="G5" s="1">
        <f>IF(DATEDIF(VLOOKUP($A5,[1]Sheet1!$A:$B,2,0),[1]Sheet1!$A$1,"y")&gt;=[1]Sheet1!G$2,ROUND(VLOOKUP([1]Sheet1!$A$1,'[3]HRVL-A'!$A:$AZ,[1]Sheet1!G$1,0),2),"-")</f>
        <v>6.56</v>
      </c>
      <c r="H5" s="1" t="str">
        <f>IF(DATEDIF(VLOOKUP($A5,[1]Sheet1!$A:$B,2,0),[1]Sheet1!$A$1,"y")&gt;=[1]Sheet1!H$2,ROUND(VLOOKUP([1]Sheet1!$A$1,'[3]HRVL-A'!$A:$AZ,[1]Sheet1!H$1,0),2),"-")</f>
        <v>-</v>
      </c>
      <c r="I5" s="1" t="str">
        <f>IF(DATEDIF(VLOOKUP($A5,[1]Sheet1!$A:$B,2,0),[1]Sheet1!$A$1,"y")&gt;=[1]Sheet1!I$2,ROUND(VLOOKUP([1]Sheet1!$A$1,'[3]HRVL-A'!$A:$AZ,[1]Sheet1!I$1,0),2),"-")</f>
        <v>-</v>
      </c>
      <c r="J5" s="1" t="str">
        <f>IF(DATEDIF(VLOOKUP($A5,[1]Sheet1!$A:$B,2,0),[1]Sheet1!$A$1,"y")&gt;=[1]Sheet1!J$2,ROUND(VLOOKUP([1]Sheet1!$A$1,'[3]HRVL-A'!$A:$AZ,[1]Sheet1!J$1,0),2),"-")</f>
        <v>-</v>
      </c>
      <c r="K5" s="1" t="str">
        <f>IF(DATEDIF(VLOOKUP($A5,[1]Sheet1!$A:$B,2,0),[1]Sheet1!$A$1,"y")&gt;=[1]Sheet1!K$2,ROUND(VLOOKUP([1]Sheet1!$A$1,'[3]HRVL-A'!$A:$AZ,[1]Sheet1!K$1,0),2),"-")</f>
        <v>-</v>
      </c>
      <c r="L5" s="1" t="str">
        <f>IF(DATEDIF(VLOOKUP($A5,[1]Sheet1!$A:$B,2,0),[1]Sheet1!$A$1,"y")&gt;=[1]Sheet1!L$2,ROUND(VLOOKUP([1]Sheet1!$A$1,'[3]HRVL-A'!$A:$AZ,[1]Sheet1!L$1,0),2),"-")</f>
        <v>-</v>
      </c>
      <c r="M5" s="1" t="str">
        <f>IF(DATEDIF(VLOOKUP($A5,[1]Sheet1!$A:$B,2,0),[1]Sheet1!$A$1,"y")&gt;=[1]Sheet1!M$2,ROUND(VLOOKUP([1]Sheet1!$A$1,'[3]HRVL-A'!$A:$AZ,[1]Sheet1!M$1,0),2),"-")</f>
        <v>-</v>
      </c>
      <c r="N5" s="1" t="str">
        <f>IF(DATEDIF(VLOOKUP($A5,[1]Sheet1!$A:$B,2,0),[1]Sheet1!$A$1,"y")&gt;=[1]Sheet1!N$2,ROUND(VLOOKUP([1]Sheet1!$A$1,'[3]HRVL-A'!$A:$AZ,[1]Sheet1!N$1,0),2),"-")</f>
        <v>-</v>
      </c>
      <c r="O5" s="1" t="str">
        <f>IF(DATEDIF(VLOOKUP($A5,[1]Sheet1!$A:$B,2,0),[1]Sheet1!$A$1,"y")&gt;=[1]Sheet1!O$2,ROUND(VLOOKUP([1]Sheet1!$A$1,'[3]HRVL-A'!$A:$AZ,[1]Sheet1!O$1,0),2),"-")</f>
        <v>-</v>
      </c>
      <c r="P5" s="1" t="str">
        <f>IF(DATEDIF(VLOOKUP($A5,[1]Sheet1!$A:$B,2,0),[1]Sheet1!$A$1,"y")&gt;=[1]Sheet1!P$2,ROUND(VLOOKUP([1]Sheet1!$A$1,'[3]HRVL-A'!$A:$AZ,[1]Sheet1!P$1,0),2),"-")</f>
        <v>-</v>
      </c>
      <c r="Q5" s="1" t="str">
        <f>IF(DATEDIF(VLOOKUP($A5,[1]Sheet1!$A:$B,2,0),[1]Sheet1!$A$1,"y")&gt;=[1]Sheet1!Q$2,ROUND(VLOOKUP([1]Sheet1!$A$1,'[3]HRVL-A'!$A:$AZ,[1]Sheet1!Q$1,0),2),"-")</f>
        <v>-</v>
      </c>
      <c r="R5" s="1" t="str">
        <f>IF(DATEDIF(VLOOKUP($A5,[1]Sheet1!$A:$B,2,0),[1]Sheet1!$A$1,"y")&gt;=[1]Sheet1!R$2,ROUND(VLOOKUP([1]Sheet1!$A$1,'[3]HRVL-A'!$A:$AZ,[1]Sheet1!R$1,0),2),"-")</f>
        <v>-</v>
      </c>
      <c r="S5" s="1" t="str">
        <f>IF(DATEDIF(VLOOKUP($A5,[1]Sheet1!$A:$B,2,0),[1]Sheet1!$A$1,"y")&gt;=[1]Sheet1!S$2,ROUND(VLOOKUP([1]Sheet1!$A$1,'[3]HRVL-A'!$A:$AZ,[1]Sheet1!S$1,0),2),"-")</f>
        <v>-</v>
      </c>
      <c r="T5" s="1" t="str">
        <f>IF(DATEDIF(VLOOKUP($A5,[1]Sheet1!$A:$B,2,0),[1]Sheet1!$A$1,"y")&gt;=[1]Sheet1!T$2,ROUND(VLOOKUP([1]Sheet1!$A$1,'[3]HRVL-A'!$A:$AZ,[1]Sheet1!T$1,0),2),"-")</f>
        <v>-</v>
      </c>
      <c r="U5" s="1" t="str">
        <f>IF(DATEDIF(VLOOKUP($A5,[1]Sheet1!$A:$B,2,0),[1]Sheet1!$A$1,"y")&gt;=[1]Sheet1!U$2,ROUND(VLOOKUP([1]Sheet1!$A$1,'[3]HRVL-A'!$A:$AZ,[1]Sheet1!U$1,0),2),"-")</f>
        <v>-</v>
      </c>
      <c r="V5" s="1">
        <f>IF(DATEDIF(VLOOKUP($A5,[1]Sheet1!$A:$B,2,0),[1]Sheet1!$A$1,"y")&gt;=[1]Sheet1!V$2,ROUND(VLOOKUP([1]Sheet1!$A$1,'[3]HRVL-A'!$A:$AZ,[1]Sheet1!V$1,0),2),"-")</f>
        <v>2.2999999999999998</v>
      </c>
      <c r="W5" t="s">
        <v>29</v>
      </c>
    </row>
    <row r="6" spans="1:23" x14ac:dyDescent="0.45">
      <c r="A6" t="s">
        <v>30</v>
      </c>
      <c r="B6" t="s">
        <v>28</v>
      </c>
      <c r="C6" s="1">
        <f>IF(DATEDIF(VLOOKUP($A6,[1]Sheet1!$A:$B,2,0),[1]Sheet1!$A$1,"y")&gt;=[1]Sheet1!C$2,ROUND(VLOOKUP([1]Sheet1!$A$1,'[3]HRVL-U'!$A:$AZ,[1]Sheet1!C$1,0),2),"-")</f>
        <v>-0.44</v>
      </c>
      <c r="D6" s="1">
        <f>IF(DATEDIF(VLOOKUP($A6,[1]Sheet1!$A:$B,2,0),[1]Sheet1!$A$1,"y")&gt;=[1]Sheet1!D$2,ROUND(VLOOKUP([1]Sheet1!$A$1,'[3]HRVL-U'!$A:$AZ,[1]Sheet1!D$1,0),2),"-")</f>
        <v>1.36</v>
      </c>
      <c r="E6" s="1">
        <f>IF(DATEDIF(VLOOKUP($A6,[1]Sheet1!$A:$B,2,0),[1]Sheet1!$A$1,"y")&gt;=[1]Sheet1!E$2,ROUND(VLOOKUP([1]Sheet1!$A$1,'[3]HRVL-U'!$A:$AZ,[1]Sheet1!E$1,0),2),"-")</f>
        <v>3.23</v>
      </c>
      <c r="F6" s="1">
        <f>IF(DATEDIF(VLOOKUP($A6,[1]Sheet1!$A:$B,2,0),[1]Sheet1!$A$1,"y")&gt;=[1]Sheet1!F$2,ROUND(VLOOKUP([1]Sheet1!$A$1,'[3]HRVL-U'!$A:$AZ,[1]Sheet1!F$1,0),2),"-")</f>
        <v>8.35</v>
      </c>
      <c r="G6" s="1">
        <f>IF(DATEDIF(VLOOKUP($A6,[1]Sheet1!$A:$B,2,0),[1]Sheet1!$A$1,"y")&gt;=[1]Sheet1!G$2,ROUND(VLOOKUP([1]Sheet1!$A$1,'[3]HRVL-U'!$A:$AZ,[1]Sheet1!G$1,0),2),"-")</f>
        <v>8.35</v>
      </c>
      <c r="H6" s="1" t="str">
        <f>IF(DATEDIF(VLOOKUP($A6,[1]Sheet1!$A:$B,2,0),[1]Sheet1!$A$1,"y")&gt;=[1]Sheet1!H$2,ROUND(VLOOKUP([1]Sheet1!$A$1,'[3]HRVL-U'!$A:$AZ,[1]Sheet1!H$1,0),2),"-")</f>
        <v>-</v>
      </c>
      <c r="I6" s="1" t="str">
        <f>IF(DATEDIF(VLOOKUP($A6,[1]Sheet1!$A:$B,2,0),[1]Sheet1!$A$1,"y")&gt;=[1]Sheet1!I$2,ROUND(VLOOKUP([1]Sheet1!$A$1,'[3]HRVL-U'!$A:$AZ,[1]Sheet1!I$1,0),2),"-")</f>
        <v>-</v>
      </c>
      <c r="J6" s="1" t="str">
        <f>IF(DATEDIF(VLOOKUP($A6,[1]Sheet1!$A:$B,2,0),[1]Sheet1!$A$1,"y")&gt;=[1]Sheet1!J$2,ROUND(VLOOKUP([1]Sheet1!$A$1,'[3]HRVL-U'!$A:$AZ,[1]Sheet1!J$1,0),2),"-")</f>
        <v>-</v>
      </c>
      <c r="K6" s="1" t="str">
        <f>IF(DATEDIF(VLOOKUP($A6,[1]Sheet1!$A:$B,2,0),[1]Sheet1!$A$1,"y")&gt;=[1]Sheet1!K$2,ROUND(VLOOKUP([1]Sheet1!$A$1,'[3]HRVL-U'!$A:$AZ,[1]Sheet1!K$1,0),2),"-")</f>
        <v>-</v>
      </c>
      <c r="L6" s="1" t="str">
        <f>IF(DATEDIF(VLOOKUP($A6,[1]Sheet1!$A:$B,2,0),[1]Sheet1!$A$1,"y")&gt;=[1]Sheet1!L$2,ROUND(VLOOKUP([1]Sheet1!$A$1,'[3]HRVL-U'!$A:$AZ,[1]Sheet1!L$1,0),2),"-")</f>
        <v>-</v>
      </c>
      <c r="M6" s="1" t="str">
        <f>IF(DATEDIF(VLOOKUP($A6,[1]Sheet1!$A:$B,2,0),[1]Sheet1!$A$1,"y")&gt;=[1]Sheet1!M$2,ROUND(VLOOKUP([1]Sheet1!$A$1,'[3]HRVL-U'!$A:$AZ,[1]Sheet1!M$1,0),2),"-")</f>
        <v>-</v>
      </c>
      <c r="N6" s="1" t="str">
        <f>IF(DATEDIF(VLOOKUP($A6,[1]Sheet1!$A:$B,2,0),[1]Sheet1!$A$1,"y")&gt;=[1]Sheet1!N$2,ROUND(VLOOKUP([1]Sheet1!$A$1,'[3]HRVL-U'!$A:$AZ,[1]Sheet1!N$1,0),2),"-")</f>
        <v>-</v>
      </c>
      <c r="O6" s="1" t="str">
        <f>IF(DATEDIF(VLOOKUP($A6,[1]Sheet1!$A:$B,2,0),[1]Sheet1!$A$1,"y")&gt;=[1]Sheet1!O$2,ROUND(VLOOKUP([1]Sheet1!$A$1,'[3]HRVL-U'!$A:$AZ,[1]Sheet1!O$1,0),2),"-")</f>
        <v>-</v>
      </c>
      <c r="P6" s="1" t="str">
        <f>IF(DATEDIF(VLOOKUP($A6,[1]Sheet1!$A:$B,2,0),[1]Sheet1!$A$1,"y")&gt;=[1]Sheet1!P$2,ROUND(VLOOKUP([1]Sheet1!$A$1,'[3]HRVL-U'!$A:$AZ,[1]Sheet1!P$1,0),2),"-")</f>
        <v>-</v>
      </c>
      <c r="Q6" s="1" t="str">
        <f>IF(DATEDIF(VLOOKUP($A6,[1]Sheet1!$A:$B,2,0),[1]Sheet1!$A$1,"y")&gt;=[1]Sheet1!Q$2,ROUND(VLOOKUP([1]Sheet1!$A$1,'[3]HRVL-U'!$A:$AZ,[1]Sheet1!Q$1,0),2),"-")</f>
        <v>-</v>
      </c>
      <c r="R6" s="1" t="str">
        <f>IF(DATEDIF(VLOOKUP($A6,[1]Sheet1!$A:$B,2,0),[1]Sheet1!$A$1,"y")&gt;=[1]Sheet1!R$2,ROUND(VLOOKUP([1]Sheet1!$A$1,'[3]HRVL-U'!$A:$AZ,[1]Sheet1!R$1,0),2),"-")</f>
        <v>-</v>
      </c>
      <c r="S6" s="1" t="str">
        <f>IF(DATEDIF(VLOOKUP($A6,[1]Sheet1!$A:$B,2,0),[1]Sheet1!$A$1,"y")&gt;=[1]Sheet1!S$2,ROUND(VLOOKUP([1]Sheet1!$A$1,'[3]HRVL-U'!$A:$AZ,[1]Sheet1!S$1,0),2),"-")</f>
        <v>-</v>
      </c>
      <c r="T6" s="1" t="str">
        <f>IF(DATEDIF(VLOOKUP($A6,[1]Sheet1!$A:$B,2,0),[1]Sheet1!$A$1,"y")&gt;=[1]Sheet1!T$2,ROUND(VLOOKUP([1]Sheet1!$A$1,'[3]HRVL-U'!$A:$AZ,[1]Sheet1!T$1,0),2),"-")</f>
        <v>-</v>
      </c>
      <c r="U6" s="1" t="str">
        <f>IF(DATEDIF(VLOOKUP($A6,[1]Sheet1!$A:$B,2,0),[1]Sheet1!$A$1,"y")&gt;=[1]Sheet1!U$2,ROUND(VLOOKUP([1]Sheet1!$A$1,'[3]HRVL-U'!$A:$AZ,[1]Sheet1!U$1,0),2),"-")</f>
        <v>-</v>
      </c>
      <c r="V6" s="1">
        <f>IF(DATEDIF(VLOOKUP($A6,[1]Sheet1!$A:$B,2,0),[1]Sheet1!$A$1,"y")&gt;=[1]Sheet1!V$2,ROUND(VLOOKUP([1]Sheet1!$A$1,'[3]HRVL-U'!$A:$AZ,[1]Sheet1!V$1,0),2),"-")</f>
        <v>3.66</v>
      </c>
      <c r="W6" t="s">
        <v>29</v>
      </c>
    </row>
    <row r="7" spans="1:23" x14ac:dyDescent="0.45">
      <c r="A7" t="s">
        <v>31</v>
      </c>
      <c r="B7" t="s">
        <v>32</v>
      </c>
      <c r="C7" s="1">
        <f>IF(DATEDIF(VLOOKUP($A7,[1]Sheet1!$A:$B,2,0),[1]Sheet1!$A$1,"y")&gt;=[1]Sheet1!C$2,ROUND(VLOOKUP([1]Sheet1!$A$1,[4]HRVJ!$A:$AZ,[1]Sheet1!D$1,0),2),"-")</f>
        <v>0.18</v>
      </c>
      <c r="D7" s="1">
        <f>IF(DATEDIF(VLOOKUP($A7,[1]Sheet1!$A:$B,2,0),[1]Sheet1!$A$1,"y")&gt;=[1]Sheet1!D$2,ROUND(VLOOKUP([1]Sheet1!$A$1,[4]HRVJ!$A:$AZ,[1]Sheet1!E$1,0),2),"-")</f>
        <v>0.57999999999999996</v>
      </c>
      <c r="E7" s="1">
        <f>IF(DATEDIF(VLOOKUP($A7,[1]Sheet1!$A:$B,2,0),[1]Sheet1!$A$1,"y")&gt;=[1]Sheet1!E$2,ROUND(VLOOKUP([1]Sheet1!$A$1,[4]HRVJ!$A:$AZ,[1]Sheet1!F$1,0),2),"-")</f>
        <v>1.22</v>
      </c>
      <c r="F7" s="1">
        <f>IF(DATEDIF(VLOOKUP($A7,[1]Sheet1!$A:$B,2,0),[1]Sheet1!$A$1,"y")&gt;=[1]Sheet1!F$2,ROUND(VLOOKUP([1]Sheet1!$A$1,[4]HRVJ!$A:$AZ,[1]Sheet1!G$1,0),2),"-")</f>
        <v>2.6</v>
      </c>
      <c r="G7" s="1">
        <f>IF(DATEDIF(VLOOKUP($A7,[1]Sheet1!$A:$B,2,0),[1]Sheet1!$A$1,"y")&gt;=[1]Sheet1!G$2,ROUND(VLOOKUP([1]Sheet1!$A$1,[4]HRVJ!$A:$AZ,[1]Sheet1!P$2,0),2),"-")</f>
        <v>2.6</v>
      </c>
      <c r="H7" s="1" t="str">
        <f>IF(DATEDIF(VLOOKUP($A7,[1]Sheet1!$A:$B,2,0),[1]Sheet1!$A$1,"y")&gt;=[1]Sheet1!H$2,ROUND(VLOOKUP([1]Sheet1!$A$1,[4]HRVJ!$A:$AZ,[1]Sheet1!I$1,0),2),"-")</f>
        <v>-</v>
      </c>
      <c r="I7" s="1" t="str">
        <f>IF(DATEDIF(VLOOKUP($A7,[1]Sheet1!$A:$B,2,0),[1]Sheet1!$A$1,"y")&gt;=[1]Sheet1!I$2,ROUND(VLOOKUP([1]Sheet1!$A$1,[4]HRVJ!$A:$AZ,[1]Sheet1!J$1,0),2),"-")</f>
        <v>-</v>
      </c>
      <c r="J7" s="1" t="str">
        <f>IF(DATEDIF(VLOOKUP($A7,[1]Sheet1!$A:$B,2,0),[1]Sheet1!$A$1,"y")&gt;=[1]Sheet1!J$2,ROUND(VLOOKUP([1]Sheet1!$A$1,[4]HRVJ!$A:$AZ,[1]Sheet1!K$1,0),2),"-")</f>
        <v>-</v>
      </c>
      <c r="K7" s="1" t="str">
        <f>IF(DATEDIF(VLOOKUP($A7,[1]Sheet1!$A:$B,2,0),[1]Sheet1!$A$1,"y")&gt;=[1]Sheet1!K$2,ROUND(VLOOKUP([1]Sheet1!$A$1,[4]HRVJ!$A:$AZ,[1]Sheet1!L$1,0),2),"-")</f>
        <v>-</v>
      </c>
      <c r="L7" s="1" t="str">
        <f>IF(DATEDIF(VLOOKUP($A7,[1]Sheet1!$A:$B,2,0),[1]Sheet1!$A$1,"y")&gt;=[1]Sheet1!L$2,ROUND(VLOOKUP([1]Sheet1!$A$1,[4]HRVJ!$A:$AZ,[1]Sheet1!M$1,0),2),"-")</f>
        <v>-</v>
      </c>
      <c r="M7" s="1" t="str">
        <f>IF(DATEDIF(VLOOKUP($A7,[1]Sheet1!$A:$B,2,0),[1]Sheet1!$A$1,"y")&gt;=[1]Sheet1!M$2,ROUND(VLOOKUP([1]Sheet1!$A$1,[4]HRVJ!$A:$AZ,[1]Sheet1!N$1,0),2),"-")</f>
        <v>-</v>
      </c>
      <c r="N7" s="1" t="str">
        <f>IF(DATEDIF(VLOOKUP($A7,[1]Sheet1!$A:$B,2,0),[1]Sheet1!$A$1,"y")&gt;=[1]Sheet1!N$2,ROUND(VLOOKUP([1]Sheet1!$A$1,[4]HRVJ!$A:$AZ,[1]Sheet1!O$1,0),2),"-")</f>
        <v>-</v>
      </c>
      <c r="O7" s="1" t="str">
        <f>IF(DATEDIF(VLOOKUP($A7,[1]Sheet1!$A:$B,2,0),[1]Sheet1!$A$1,"y")&gt;=[1]Sheet1!O$2,ROUND(VLOOKUP([1]Sheet1!$A$1,[4]HRVJ!$A:$AZ,[1]Sheet1!P$1,0),2),"-")</f>
        <v>-</v>
      </c>
      <c r="P7" s="1" t="str">
        <f>IF(DATEDIF(VLOOKUP($A7,[1]Sheet1!$A:$B,2,0),[1]Sheet1!$A$1,"y")&gt;=[1]Sheet1!P$2,ROUND(VLOOKUP([1]Sheet1!$A$1,[4]HRVJ!$A:$AZ,[1]Sheet1!Q$1,0),2),"-")</f>
        <v>-</v>
      </c>
      <c r="Q7" s="1" t="str">
        <f>IF(DATEDIF(VLOOKUP($A7,[1]Sheet1!$A:$B,2,0),[1]Sheet1!$A$1,"y")&gt;=[1]Sheet1!Q$2,ROUND(VLOOKUP([1]Sheet1!$A$1,[4]HRVJ!$A:$AZ,[1]Sheet1!R$1,0),2),"-")</f>
        <v>-</v>
      </c>
      <c r="R7" s="1" t="str">
        <f>IF(DATEDIF(VLOOKUP($A7,[1]Sheet1!$A:$B,2,0),[1]Sheet1!$A$1,"y")&gt;=[1]Sheet1!R$2,ROUND(VLOOKUP([1]Sheet1!$A$1,[4]HRVJ!$A:$AZ,[1]Sheet1!S$1,0),2),"-")</f>
        <v>-</v>
      </c>
      <c r="S7" s="1" t="str">
        <f>IF(DATEDIF(VLOOKUP($A7,[1]Sheet1!$A:$B,2,0),[1]Sheet1!$A$1,"y")&gt;=[1]Sheet1!S$2,ROUND(VLOOKUP([1]Sheet1!$A$1,[4]HRVJ!$A:$AZ,[1]Sheet1!T$1,0),2),"-")</f>
        <v>-</v>
      </c>
      <c r="T7" s="1" t="str">
        <f>IF(DATEDIF(VLOOKUP($A7,[1]Sheet1!$A:$B,2,0),[1]Sheet1!$A$1,"y")&gt;=[1]Sheet1!T$2,ROUND(VLOOKUP([1]Sheet1!$A$1,[4]HRVJ!$A:$AZ,[1]Sheet1!U$1,0),2),"-")</f>
        <v>-</v>
      </c>
      <c r="U7" s="1" t="str">
        <f>IF(DATEDIF(VLOOKUP($A7,[1]Sheet1!$A:$B,2,0),[1]Sheet1!$A$1,"y")&gt;=[1]Sheet1!U$2,ROUND(VLOOKUP([1]Sheet1!$A$1,[4]HRVJ!$A:$AZ,[1]Sheet1!V$1,0),2),"-")</f>
        <v>-</v>
      </c>
      <c r="V7" s="1">
        <f>IF(DATEDIF(VLOOKUP($A7,[1]Sheet1!$A:$B,2,0),[1]Sheet1!$A$1,"y")&gt;=[1]Sheet1!V$2,ROUND(VLOOKUP([1]Sheet1!$A$1,[4]HRVJ!$A:$AZ,[1]Sheet1!W$1,0),2),"-")</f>
        <v>3.51</v>
      </c>
      <c r="W7" t="s">
        <v>33</v>
      </c>
    </row>
    <row r="8" spans="1:23" x14ac:dyDescent="0.45">
      <c r="A8" t="str">
        <f>"As at "&amp;TEXT([1]Sheet1!$A$1,"mmmm d, yyyy")</f>
        <v>As at December 31, 2025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Fixed_Income_ETFs_ap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2026-01-06T21:57:41Z</dcterms:created>
  <dcterms:modified xsi:type="dcterms:W3CDTF">2026-01-06T21:57:41Z</dcterms:modified>
</cp:coreProperties>
</file>